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200 営業部共通\インボイス制度\取引先ご案内書類\"/>
    </mc:Choice>
  </mc:AlternateContent>
  <bookViews>
    <workbookView xWindow="120" yWindow="45" windowWidth="14880" windowHeight="8040"/>
  </bookViews>
  <sheets>
    <sheet name="請求書（様式Ｂ)（新書式）" sheetId="2" r:id="rId1"/>
    <sheet name="請求書（様式B)（変更点）" sheetId="5" r:id="rId2"/>
  </sheets>
  <definedNames>
    <definedName name="_xlnm.Print_Area" localSheetId="0">'請求書（様式Ｂ)（新書式）'!$A$1:$AD$48</definedName>
    <definedName name="_xlnm.Print_Area" localSheetId="1">'請求書（様式B)（変更点）'!$A$1:$AD$48</definedName>
  </definedNames>
  <calcPr calcId="162913"/>
</workbook>
</file>

<file path=xl/calcChain.xml><?xml version="1.0" encoding="utf-8"?>
<calcChain xmlns="http://schemas.openxmlformats.org/spreadsheetml/2006/main">
  <c r="N11" i="5" l="1"/>
  <c r="N35" i="5"/>
  <c r="S33" i="2"/>
  <c r="D65" i="5"/>
  <c r="J62" i="5"/>
  <c r="K60" i="5"/>
  <c r="Y50" i="5"/>
  <c r="AC49" i="5"/>
  <c r="D41" i="5"/>
  <c r="D40" i="5"/>
  <c r="J38" i="5"/>
  <c r="K36" i="5"/>
  <c r="Y26" i="5"/>
  <c r="AC25" i="5"/>
  <c r="K13" i="5"/>
  <c r="K61" i="5"/>
  <c r="K63" i="5"/>
  <c r="J38" i="2"/>
  <c r="K13" i="2"/>
  <c r="K15" i="2"/>
  <c r="K36" i="2"/>
  <c r="D41" i="2"/>
  <c r="D40" i="2"/>
  <c r="Y26" i="2"/>
  <c r="AC25" i="2"/>
  <c r="K15" i="5"/>
  <c r="K37" i="5"/>
  <c r="K39" i="5"/>
  <c r="N59" i="5"/>
  <c r="M11" i="5"/>
  <c r="M59" i="5"/>
  <c r="M35" i="5"/>
  <c r="L11" i="5"/>
  <c r="L59" i="5"/>
  <c r="L35" i="5"/>
  <c r="K11" i="5"/>
  <c r="K35" i="5"/>
  <c r="K59" i="5"/>
  <c r="J11" i="5"/>
  <c r="J35" i="5"/>
  <c r="J59" i="5"/>
  <c r="I11" i="5"/>
  <c r="I35" i="5"/>
  <c r="I59" i="5"/>
  <c r="H11" i="5"/>
  <c r="H59" i="5"/>
  <c r="H35" i="5"/>
  <c r="G11" i="5"/>
  <c r="G59" i="5"/>
  <c r="G35" i="5"/>
  <c r="F11" i="5"/>
  <c r="F35" i="5"/>
  <c r="F59" i="5"/>
  <c r="E11" i="5"/>
  <c r="E35" i="5"/>
  <c r="E59" i="5"/>
  <c r="D11" i="5"/>
  <c r="D35" i="5"/>
  <c r="D59" i="5"/>
  <c r="N11" i="2"/>
  <c r="K39" i="2"/>
  <c r="K37" i="2"/>
  <c r="N35" i="2"/>
  <c r="M11" i="2"/>
  <c r="M35" i="2"/>
  <c r="L11" i="2"/>
  <c r="L35" i="2"/>
  <c r="K11" i="2"/>
  <c r="K35" i="2"/>
  <c r="J11" i="2"/>
  <c r="J35" i="2"/>
  <c r="I11" i="2"/>
  <c r="I35" i="2"/>
  <c r="H11" i="2"/>
  <c r="H35" i="2"/>
  <c r="G11" i="2"/>
  <c r="G35" i="2"/>
  <c r="F11" i="2"/>
  <c r="F35" i="2"/>
  <c r="E11" i="2"/>
  <c r="E35" i="2"/>
  <c r="D11" i="2"/>
  <c r="D35" i="2"/>
</calcChain>
</file>

<file path=xl/sharedStrings.xml><?xml version="1.0" encoding="utf-8"?>
<sst xmlns="http://schemas.openxmlformats.org/spreadsheetml/2006/main" count="211" uniqueCount="41">
  <si>
    <t>注文番号</t>
    <rPh sb="0" eb="2">
      <t>チュウモン</t>
    </rPh>
    <rPh sb="2" eb="4">
      <t>バンゴウ</t>
    </rPh>
    <phoneticPr fontId="1"/>
  </si>
  <si>
    <t>No.</t>
    <phoneticPr fontId="1"/>
  </si>
  <si>
    <t>請　　求　　書</t>
    <rPh sb="0" eb="7">
      <t>セイキュウショ</t>
    </rPh>
    <phoneticPr fontId="1"/>
  </si>
  <si>
    <t>(控）</t>
    <rPh sb="1" eb="2">
      <t>ヒカ</t>
    </rPh>
    <phoneticPr fontId="1"/>
  </si>
  <si>
    <t>社　名</t>
    <rPh sb="0" eb="3">
      <t>シャメイ</t>
    </rPh>
    <phoneticPr fontId="1"/>
  </si>
  <si>
    <t>次のとおり請求します。</t>
    <rPh sb="0" eb="1">
      <t>ツギ</t>
    </rPh>
    <rPh sb="5" eb="7">
      <t>セイキュウ</t>
    </rPh>
    <phoneticPr fontId="1"/>
  </si>
  <si>
    <t>金　　額</t>
    <rPh sb="0" eb="4">
      <t>キンガク</t>
    </rPh>
    <phoneticPr fontId="1"/>
  </si>
  <si>
    <t>契 約 金 額</t>
    <rPh sb="0" eb="3">
      <t>ケイヤク</t>
    </rPh>
    <rPh sb="4" eb="7">
      <t>キンガク</t>
    </rPh>
    <phoneticPr fontId="1"/>
  </si>
  <si>
    <t>円</t>
    <rPh sb="0" eb="1">
      <t>エン</t>
    </rPh>
    <phoneticPr fontId="1"/>
  </si>
  <si>
    <t>既 請 求 金 額</t>
    <rPh sb="0" eb="1">
      <t>キ</t>
    </rPh>
    <rPh sb="2" eb="5">
      <t>セイキュウ</t>
    </rPh>
    <rPh sb="6" eb="9">
      <t>キンガク</t>
    </rPh>
    <phoneticPr fontId="1"/>
  </si>
  <si>
    <t>今 回 請 求 金 額</t>
    <rPh sb="0" eb="3">
      <t>コンカイ</t>
    </rPh>
    <rPh sb="4" eb="7">
      <t>セイキュウ</t>
    </rPh>
    <rPh sb="8" eb="11">
      <t>キンガク</t>
    </rPh>
    <phoneticPr fontId="1"/>
  </si>
  <si>
    <t>残　金　額</t>
    <rPh sb="0" eb="3">
      <t>ザンキン</t>
    </rPh>
    <rPh sb="4" eb="5">
      <t>ガク</t>
    </rPh>
    <phoneticPr fontId="1"/>
  </si>
  <si>
    <t>発行会社控</t>
    <rPh sb="0" eb="2">
      <t>ハッコウ</t>
    </rPh>
    <rPh sb="2" eb="4">
      <t>ガイシャ</t>
    </rPh>
    <rPh sb="4" eb="5">
      <t>ヒカ</t>
    </rPh>
    <phoneticPr fontId="1"/>
  </si>
  <si>
    <t>部長</t>
    <rPh sb="0" eb="2">
      <t>ブチョウ</t>
    </rPh>
    <phoneticPr fontId="1"/>
  </si>
  <si>
    <t>担当者</t>
    <rPh sb="0" eb="3">
      <t>タントウシャ</t>
    </rPh>
    <phoneticPr fontId="1"/>
  </si>
  <si>
    <t>発行会社 → 営業部</t>
    <rPh sb="0" eb="2">
      <t>ハッコウ</t>
    </rPh>
    <rPh sb="2" eb="4">
      <t>ガイシャ</t>
    </rPh>
    <rPh sb="7" eb="10">
      <t>エイギョウブ</t>
    </rPh>
    <phoneticPr fontId="1"/>
  </si>
  <si>
    <t>管      理　　　部</t>
    <rPh sb="0" eb="8">
      <t>カンリ</t>
    </rPh>
    <rPh sb="11" eb="12">
      <t>ブ</t>
    </rPh>
    <phoneticPr fontId="1"/>
  </si>
  <si>
    <t>営      業　　　部</t>
    <rPh sb="0" eb="8">
      <t>エイギョウ</t>
    </rPh>
    <rPh sb="11" eb="12">
      <t>ブ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</si>
  <si>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</si>
  <si>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西武電設工業株式会社　御 中</t>
    <rPh sb="4" eb="6">
      <t>コウギョウ</t>
    </rPh>
    <rPh sb="6" eb="10">
      <t>カブシキガイシャ</t>
    </rPh>
    <rPh sb="11" eb="12">
      <t>オ</t>
    </rPh>
    <rPh sb="13" eb="14">
      <t>チュウ</t>
    </rPh>
    <phoneticPr fontId="1"/>
  </si>
  <si>
    <t>(副）</t>
    <rPh sb="1" eb="2">
      <t>フク</t>
    </rPh>
    <phoneticPr fontId="1"/>
  </si>
  <si>
    <t>本体価格</t>
    <phoneticPr fontId="1"/>
  </si>
  <si>
    <t>(内 訳)</t>
    <phoneticPr fontId="1"/>
  </si>
  <si>
    <t>消費税等</t>
    <rPh sb="0" eb="3">
      <t>ショウヒゼイ</t>
    </rPh>
    <rPh sb="3" eb="4">
      <t>ナド</t>
    </rPh>
    <phoneticPr fontId="1"/>
  </si>
  <si>
    <t>備　　　　　　　　　　考</t>
    <rPh sb="0" eb="1">
      <t>ソナエ</t>
    </rPh>
    <rPh sb="11" eb="12">
      <t>コウ</t>
    </rPh>
    <phoneticPr fontId="1"/>
  </si>
  <si>
    <t>※一括竣工時は記入不要</t>
    <rPh sb="1" eb="3">
      <t>イッカツ</t>
    </rPh>
    <rPh sb="3" eb="5">
      <t>シュンコウ</t>
    </rPh>
    <rPh sb="5" eb="6">
      <t>ジ</t>
    </rPh>
    <rPh sb="7" eb="9">
      <t>キニュウ</t>
    </rPh>
    <rPh sb="9" eb="11">
      <t>フヨウ</t>
    </rPh>
    <phoneticPr fontId="1"/>
  </si>
  <si>
    <t>一部竣工時は必ず明細表を添付してください。</t>
    <rPh sb="0" eb="2">
      <t>イチブ</t>
    </rPh>
    <rPh sb="2" eb="4">
      <t>シュンコウ</t>
    </rPh>
    <rPh sb="4" eb="5">
      <t>ジ</t>
    </rPh>
    <rPh sb="6" eb="7">
      <t>カナラ</t>
    </rPh>
    <rPh sb="8" eb="11">
      <t>メイサイヒョウ</t>
    </rPh>
    <rPh sb="12" eb="14">
      <t>テンプ</t>
    </rPh>
    <phoneticPr fontId="1"/>
  </si>
  <si>
    <t>一</t>
    <rPh sb="0" eb="1">
      <t>イチ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</si>
  <si>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</si>
  <si>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</si>
  <si>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</si>
  <si>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拾</t>
    <rPh sb="0" eb="1">
      <t>ヒロ</t>
    </rPh>
    <phoneticPr fontId="1"/>
  </si>
  <si>
    <t>億</t>
    <rPh sb="0" eb="1">
      <t>オク</t>
    </rPh>
    <phoneticPr fontId="1"/>
  </si>
  <si>
    <t>工事件名</t>
    <rPh sb="0" eb="2">
      <t>コウジ</t>
    </rPh>
    <rPh sb="2" eb="4">
      <t>ケンメイ</t>
    </rPh>
    <phoneticPr fontId="1"/>
  </si>
  <si>
    <t xml:space="preserve">発行会社 → 営業部 → 経理部 </t>
    <rPh sb="0" eb="2">
      <t>ハッコウ</t>
    </rPh>
    <rPh sb="2" eb="4">
      <t>ガイシャ</t>
    </rPh>
    <rPh sb="7" eb="10">
      <t>エイギョウブ</t>
    </rPh>
    <rPh sb="13" eb="16">
      <t>ケイリブ</t>
    </rPh>
    <phoneticPr fontId="1"/>
  </si>
  <si>
    <t>営　　業　　部</t>
    <rPh sb="0" eb="1">
      <t>エイ</t>
    </rPh>
    <rPh sb="3" eb="4">
      <t>ゴウ</t>
    </rPh>
    <rPh sb="6" eb="7">
      <t>ブ</t>
    </rPh>
    <phoneticPr fontId="1"/>
  </si>
  <si>
    <t>様式-034-Ver.3.2</t>
    <phoneticPr fontId="1"/>
  </si>
  <si>
    <t>様式Ｂ（紙版）</t>
    <rPh sb="0" eb="2">
      <t>ヨウシキ</t>
    </rPh>
    <rPh sb="4" eb="6">
      <t>カミバン</t>
    </rPh>
    <phoneticPr fontId="1"/>
  </si>
  <si>
    <t>登録番号</t>
    <rPh sb="0" eb="4">
      <t>トウロクバンゴウ</t>
    </rPh>
    <phoneticPr fontId="1"/>
  </si>
  <si>
    <t>　Ａ０ ×××××××××××××</t>
  </si>
  <si>
    <t>　Ａ０ ×××××××××××××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</si>
</sst>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;;@"/>
    <numFmt numFmtId="178" formatCode="&quot;消費税等(&quot;General&quot;%)&quot;"/>
    <numFmt numFmtId="180" formatCode="&quot;(&quot;General&quot;%)&quot;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6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1" xfId="0" applyFont="1" applyBorder="1"/>
    <xf numFmtId="0" fontId="5" fillId="0" borderId="0" xfId="0" applyFont="1"/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/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2" fillId="0" borderId="7" xfId="0" applyFont="1" applyBorder="1"/>
    <xf numFmtId="0" fontId="8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9" fontId="11" fillId="0" borderId="0" xfId="0" applyNumberFormat="1" applyFont="1" applyAlignment="1">
      <alignment vertical="top"/>
    </xf>
    <xf numFmtId="0" fontId="4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/>
    <xf numFmtId="38" fontId="12" fillId="0" borderId="0" xfId="0" applyNumberFormat="1" applyFont="1"/>
    <xf numFmtId="178" fontId="2" fillId="0" borderId="0" xfId="0" applyNumberFormat="1" applyFont="1" applyFill="1" applyBorder="1" applyAlignment="1"/>
    <xf numFmtId="178" fontId="2" fillId="0" borderId="0" xfId="0" applyNumberFormat="1" applyFont="1" applyBorder="1" applyAlignment="1"/>
    <xf numFmtId="180" fontId="2" fillId="0" borderId="0" xfId="0" applyNumberFormat="1" applyFont="1" applyFill="1" applyBorder="1" applyAlignment="1">
      <alignment horizontal="left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/>
    <xf numFmtId="0" fontId="2" fillId="0" borderId="11" xfId="0" applyFont="1" applyBorder="1"/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1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4" fillId="0" borderId="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0" fillId="0" borderId="20" xfId="0" applyBorder="1" applyAlignment="1">
      <alignment horizontal="center" vertical="top"/>
    </xf>
    <xf numFmtId="0" fontId="14" fillId="0" borderId="0" xfId="0" applyFont="1"/>
    <xf numFmtId="0" fontId="14" fillId="0" borderId="0" xfId="0" applyFont="1" applyAlignment="1">
      <alignment vertical="center"/>
    </xf>
    <xf numFmtId="0" fontId="0" fillId="0" borderId="11" xfId="0" applyBorder="1" applyAlignment="1">
      <alignment horizontal="left" vertical="top"/>
    </xf>
    <xf numFmtId="0" fontId="0" fillId="0" borderId="2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9" fillId="0" borderId="16" xfId="0" applyFont="1" applyBorder="1" applyAlignment="1"/>
    <xf numFmtId="0" fontId="9" fillId="0" borderId="11" xfId="0" applyFont="1" applyBorder="1" applyAlignment="1"/>
    <xf numFmtId="0" fontId="9" fillId="0" borderId="5" xfId="0" applyFont="1" applyBorder="1" applyAlignment="1"/>
    <xf numFmtId="0" fontId="9" fillId="0" borderId="2" xfId="0" applyFont="1" applyBorder="1" applyAlignment="1"/>
    <xf numFmtId="38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37" xfId="0" applyFont="1" applyBorder="1" applyAlignment="1"/>
    <xf numFmtId="0" fontId="9" fillId="0" borderId="13" xfId="0" applyFont="1" applyBorder="1" applyAlignment="1"/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8" fontId="7" fillId="0" borderId="0" xfId="1" applyFont="1" applyBorder="1" applyAlignment="1">
      <alignment horizontal="right"/>
    </xf>
    <xf numFmtId="38" fontId="7" fillId="0" borderId="18" xfId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38" fontId="7" fillId="0" borderId="11" xfId="1" applyFont="1" applyBorder="1" applyAlignment="1">
      <alignment horizontal="right"/>
    </xf>
    <xf numFmtId="38" fontId="7" fillId="0" borderId="2" xfId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/>
    <xf numFmtId="0" fontId="4" fillId="0" borderId="34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38" xfId="0" applyBorder="1" applyAlignment="1">
      <alignment vertical="center" textRotation="255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4" xfId="0" applyBorder="1" applyAlignment="1">
      <alignment vertical="center" textRotation="255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right"/>
    </xf>
    <xf numFmtId="38" fontId="7" fillId="0" borderId="18" xfId="1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0" fillId="0" borderId="14" xfId="0" applyBorder="1" applyAlignment="1"/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38" fontId="13" fillId="0" borderId="0" xfId="0" applyNumberFormat="1" applyFont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18" xfId="0" applyFont="1" applyBorder="1" applyAlignment="1">
      <alignment horizontal="center" vertical="center"/>
    </xf>
    <xf numFmtId="38" fontId="9" fillId="0" borderId="32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/>
    <xf numFmtId="176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76" fontId="4" fillId="0" borderId="0" xfId="0" applyNumberFormat="1" applyFont="1" applyBorder="1" applyAlignment="1">
      <alignment horizontal="center" vertical="center"/>
    </xf>
    <xf numFmtId="38" fontId="9" fillId="0" borderId="0" xfId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left"/>
    </xf>
    <xf numFmtId="176" fontId="4" fillId="0" borderId="2" xfId="0" applyNumberFormat="1" applyFont="1" applyBorder="1" applyAlignment="1">
      <alignment horizontal="left"/>
    </xf>
    <xf numFmtId="0" fontId="2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0" xfId="0" applyAlignment="1"/>
    <xf numFmtId="0" fontId="2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224790</xdr:colOff>
      <xdr:row>6</xdr:row>
      <xdr:rowOff>263338</xdr:rowOff>
    </xdr:from>
    <xdr:to>
      <xdr:col>29</xdr:col>
      <xdr:colOff>23566</xdr:colOff>
      <xdr:row>7</xdr:row>
      <xdr:rowOff>230632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1400064" y="1746517"/>
          <a:ext cx="288000" cy="288000"/>
        </a:xfrm>
        <a:prstGeom prst="ellipse">
          <a:avLst/>
        </a:prstGeom>
        <a:solidFill>
          <a:srgbClr val="FFFFFF"/>
        </a:solidFill>
        <a:ln w="6350">
          <a:solidFill>
            <a:srgbClr val="808080"/>
          </a:solidFill>
          <a:round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808080"/>
              </a:solidFill>
              <a:latin typeface="ＭＳ 明朝" pitchFamily="17" charset="-128"/>
              <a:ea typeface="ＭＳ 明朝" pitchFamily="17" charset="-128"/>
            </a:rPr>
            <a:t>印</a:t>
          </a:r>
          <a:endParaRPr lang="ja-JP" altLang="en-US" sz="1200" b="0" i="0" strike="noStrike">
            <a:solidFill>
              <a:srgbClr val="333333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endParaRPr lang="ja-JP" altLang="en-US" sz="1200" b="0" i="0" strike="noStrike">
            <a:solidFill>
              <a:srgbClr val="333333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27</xdr:col>
      <xdr:colOff>224790</xdr:colOff>
      <xdr:row>30</xdr:row>
      <xdr:rowOff>263338</xdr:rowOff>
    </xdr:from>
    <xdr:to>
      <xdr:col>29</xdr:col>
      <xdr:colOff>23566</xdr:colOff>
      <xdr:row>31</xdr:row>
      <xdr:rowOff>238374</xdr:rowOff>
    </xdr:to>
    <xdr:sp macro="" textlink="">
      <xdr:nvSpPr>
        <xdr:cNvPr id="21" name="Oval 1"/>
        <xdr:cNvSpPr>
          <a:spLocks noChangeArrowheads="1"/>
        </xdr:cNvSpPr>
      </xdr:nvSpPr>
      <xdr:spPr bwMode="auto">
        <a:xfrm>
          <a:off x="11400064" y="9856374"/>
          <a:ext cx="288000" cy="288000"/>
        </a:xfrm>
        <a:prstGeom prst="ellipse">
          <a:avLst/>
        </a:prstGeom>
        <a:solidFill>
          <a:srgbClr val="FFFFFF"/>
        </a:solidFill>
        <a:ln w="6350">
          <a:solidFill>
            <a:srgbClr val="808080"/>
          </a:solidFill>
          <a:round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808080"/>
              </a:solidFill>
              <a:latin typeface="ＭＳ 明朝" pitchFamily="17" charset="-128"/>
              <a:ea typeface="ＭＳ 明朝" pitchFamily="17" charset="-128"/>
            </a:rPr>
            <a:t>印</a:t>
          </a:r>
          <a:endParaRPr lang="ja-JP" altLang="en-US" sz="1200" b="0" i="0" strike="noStrike">
            <a:solidFill>
              <a:srgbClr val="333333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endParaRPr lang="ja-JP" altLang="en-US" sz="1200" b="0" i="0" strike="noStrike">
            <a:solidFill>
              <a:srgbClr val="333333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3</xdr:col>
      <xdr:colOff>331470</xdr:colOff>
      <xdr:row>14</xdr:row>
      <xdr:rowOff>116205</xdr:rowOff>
    </xdr:from>
    <xdr:to>
      <xdr:col>11</xdr:col>
      <xdr:colOff>78072</xdr:colOff>
      <xdr:row>15</xdr:row>
      <xdr:rowOff>161949</xdr:rowOff>
    </xdr:to>
    <xdr:sp macro="" textlink="">
      <xdr:nvSpPr>
        <xdr:cNvPr id="2288" name="角丸四角形吹き出し 5"/>
        <xdr:cNvSpPr>
          <a:spLocks noChangeArrowheads="1"/>
        </xdr:cNvSpPr>
      </xdr:nvSpPr>
      <xdr:spPr bwMode="auto">
        <a:xfrm>
          <a:off x="1495425" y="4314825"/>
          <a:ext cx="2562225" cy="533400"/>
        </a:xfrm>
        <a:prstGeom prst="wedgeRoundRectCallout">
          <a:avLst>
            <a:gd name="adj1" fmla="val 25093"/>
            <a:gd name="adj2" fmla="val -76787"/>
            <a:gd name="adj3" fmla="val 16667"/>
          </a:avLst>
        </a:prstGeom>
        <a:solidFill>
          <a:srgbClr val="FFFFCC"/>
        </a:solidFill>
        <a:ln w="25400" algn="ctr">
          <a:solidFill>
            <a:srgbClr val="00B0F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消費税率の数字のみ入力してください</a:t>
          </a:r>
          <a:endParaRPr lang="ja-JP" altLang="en-US" sz="1050" b="0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※この注意書きは印刷されません</a:t>
          </a:r>
          <a:endParaRPr lang="ja-JP" altLang="en-US" sz="1050" b="0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ja-JP" altLang="en-US"/>
        </a:p>
      </xdr:txBody>
    </xdr:sp>
    <xdr:clientData fPrintsWithSheet="0"/>
  </xdr:twoCellAnchor>
  <xdr:twoCellAnchor>
    <xdr:from>
      <xdr:col>14</xdr:col>
      <xdr:colOff>287324</xdr:colOff>
      <xdr:row>44</xdr:row>
      <xdr:rowOff>993</xdr:rowOff>
    </xdr:from>
    <xdr:to>
      <xdr:col>14</xdr:col>
      <xdr:colOff>293340</xdr:colOff>
      <xdr:row>47</xdr:row>
      <xdr:rowOff>8862</xdr:rowOff>
    </xdr:to>
    <xdr:cxnSp macro="">
      <xdr:nvCxnSpPr>
        <xdr:cNvPr id="9" name="直線コネクタ 8"/>
        <xdr:cNvCxnSpPr/>
      </xdr:nvCxnSpPr>
      <xdr:spPr>
        <a:xfrm>
          <a:off x="5314619" y="14722833"/>
          <a:ext cx="6016" cy="12765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275314</xdr:colOff>
      <xdr:row>45</xdr:row>
      <xdr:rowOff>497</xdr:rowOff>
    </xdr:from>
    <xdr:to>
      <xdr:col>16</xdr:col>
      <xdr:colOff>275314</xdr:colOff>
      <xdr:row>47</xdr:row>
      <xdr:rowOff>2363</xdr:rowOff>
    </xdr:to>
    <xdr:cxnSp macro="">
      <xdr:nvCxnSpPr>
        <xdr:cNvPr id="12" name="直線コネクタ 11"/>
        <xdr:cNvCxnSpPr/>
      </xdr:nvCxnSpPr>
      <xdr:spPr>
        <a:xfrm>
          <a:off x="6161764" y="15040389"/>
          <a:ext cx="0" cy="9525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186691</xdr:colOff>
      <xdr:row>45</xdr:row>
      <xdr:rowOff>0</xdr:rowOff>
    </xdr:from>
    <xdr:to>
      <xdr:col>18</xdr:col>
      <xdr:colOff>186691</xdr:colOff>
      <xdr:row>47</xdr:row>
      <xdr:rowOff>5013</xdr:rowOff>
    </xdr:to>
    <xdr:cxnSp macro="">
      <xdr:nvCxnSpPr>
        <xdr:cNvPr id="13" name="直線コネクタ 12"/>
        <xdr:cNvCxnSpPr/>
      </xdr:nvCxnSpPr>
      <xdr:spPr>
        <a:xfrm>
          <a:off x="7611718" y="15066065"/>
          <a:ext cx="0" cy="9492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381487</xdr:colOff>
      <xdr:row>44</xdr:row>
      <xdr:rowOff>31182</xdr:rowOff>
    </xdr:from>
    <xdr:ext cx="1261884" cy="292452"/>
    <xdr:sp macro="" textlink="">
      <xdr:nvSpPr>
        <xdr:cNvPr id="26" name="テキスト ボックス 25"/>
        <xdr:cNvSpPr txBox="1"/>
      </xdr:nvSpPr>
      <xdr:spPr>
        <a:xfrm>
          <a:off x="6295270" y="14774225"/>
          <a:ext cx="126188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管　　理　　部</a:t>
          </a:r>
        </a:p>
      </xdr:txBody>
    </xdr:sp>
    <xdr:clientData/>
  </xdr:oneCellAnchor>
  <xdr:oneCellAnchor>
    <xdr:from>
      <xdr:col>18</xdr:col>
      <xdr:colOff>137525</xdr:colOff>
      <xdr:row>44</xdr:row>
      <xdr:rowOff>274788</xdr:rowOff>
    </xdr:from>
    <xdr:ext cx="646331" cy="292452"/>
    <xdr:sp macro="" textlink="">
      <xdr:nvSpPr>
        <xdr:cNvPr id="28" name="テキスト ボックス 27"/>
        <xdr:cNvSpPr txBox="1"/>
      </xdr:nvSpPr>
      <xdr:spPr>
        <a:xfrm>
          <a:off x="7591873" y="15017831"/>
          <a:ext cx="6463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担当者</a:t>
          </a:r>
        </a:p>
      </xdr:txBody>
    </xdr:sp>
    <xdr:clientData/>
  </xdr:oneCellAnchor>
  <xdr:oneCellAnchor>
    <xdr:from>
      <xdr:col>14</xdr:col>
      <xdr:colOff>227395</xdr:colOff>
      <xdr:row>44</xdr:row>
      <xdr:rowOff>277712</xdr:rowOff>
    </xdr:from>
    <xdr:ext cx="683976" cy="292452"/>
    <xdr:sp macro="" textlink="">
      <xdr:nvSpPr>
        <xdr:cNvPr id="29" name="テキスト ボックス 28"/>
        <xdr:cNvSpPr txBox="1"/>
      </xdr:nvSpPr>
      <xdr:spPr>
        <a:xfrm>
          <a:off x="5265789" y="15020755"/>
          <a:ext cx="683559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部長</a:t>
          </a:r>
        </a:p>
      </xdr:txBody>
    </xdr:sp>
    <xdr:clientData/>
  </xdr:oneCellAnchor>
  <xdr:oneCellAnchor>
    <xdr:from>
      <xdr:col>5</xdr:col>
      <xdr:colOff>65557</xdr:colOff>
      <xdr:row>44</xdr:row>
      <xdr:rowOff>33618</xdr:rowOff>
    </xdr:from>
    <xdr:ext cx="2429082" cy="292452"/>
    <xdr:sp macro="" textlink="">
      <xdr:nvSpPr>
        <xdr:cNvPr id="30" name="テキスト ボックス 29"/>
        <xdr:cNvSpPr txBox="1"/>
      </xdr:nvSpPr>
      <xdr:spPr>
        <a:xfrm>
          <a:off x="1916208" y="14668500"/>
          <a:ext cx="2420469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西武ホールディングス　経理部</a:t>
          </a:r>
        </a:p>
      </xdr:txBody>
    </xdr:sp>
    <xdr:clientData/>
  </xdr:oneCellAnchor>
  <xdr:twoCellAnchor>
    <xdr:from>
      <xdr:col>16</xdr:col>
      <xdr:colOff>306455</xdr:colOff>
      <xdr:row>9</xdr:row>
      <xdr:rowOff>99391</xdr:rowOff>
    </xdr:from>
    <xdr:to>
      <xdr:col>19</xdr:col>
      <xdr:colOff>342949</xdr:colOff>
      <xdr:row>10</xdr:row>
      <xdr:rowOff>459875</xdr:rowOff>
    </xdr:to>
    <xdr:sp macro="" textlink="">
      <xdr:nvSpPr>
        <xdr:cNvPr id="15" name="角丸四角形吹き出し 5"/>
        <xdr:cNvSpPr>
          <a:spLocks noChangeArrowheads="1"/>
        </xdr:cNvSpPr>
      </xdr:nvSpPr>
      <xdr:spPr bwMode="auto">
        <a:xfrm>
          <a:off x="6187107" y="2617304"/>
          <a:ext cx="2595820" cy="542701"/>
        </a:xfrm>
        <a:prstGeom prst="wedgeRoundRectCallout">
          <a:avLst>
            <a:gd name="adj1" fmla="val 25093"/>
            <a:gd name="adj2" fmla="val -76787"/>
            <a:gd name="adj3" fmla="val 16667"/>
          </a:avLst>
        </a:prstGeom>
        <a:solidFill>
          <a:srgbClr val="FFFFCC"/>
        </a:solidFill>
        <a:ln w="25400" algn="ctr">
          <a:solidFill>
            <a:srgbClr val="00B0F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適格請求書登録番号を入力してください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※この注意書きは印刷されません</a:t>
          </a:r>
          <a:endParaRPr lang="ja-JP" altLang="en-US" sz="1050" b="0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ja-JP" altLang="en-US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224790</xdr:colOff>
      <xdr:row>6</xdr:row>
      <xdr:rowOff>263338</xdr:rowOff>
    </xdr:from>
    <xdr:to>
      <xdr:col>29</xdr:col>
      <xdr:colOff>23566</xdr:colOff>
      <xdr:row>7</xdr:row>
      <xdr:rowOff>230632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1302365" y="1873063"/>
          <a:ext cx="275026" cy="281619"/>
        </a:xfrm>
        <a:prstGeom prst="ellipse">
          <a:avLst/>
        </a:prstGeom>
        <a:solidFill>
          <a:srgbClr val="FFFFFF"/>
        </a:solidFill>
        <a:ln w="6350">
          <a:solidFill>
            <a:srgbClr val="808080"/>
          </a:solidFill>
          <a:round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808080"/>
              </a:solidFill>
              <a:latin typeface="ＭＳ 明朝" pitchFamily="17" charset="-128"/>
              <a:ea typeface="ＭＳ 明朝" pitchFamily="17" charset="-128"/>
            </a:rPr>
            <a:t>印</a:t>
          </a:r>
          <a:endParaRPr lang="ja-JP" altLang="en-US" sz="1200" b="0" i="0" strike="noStrike">
            <a:solidFill>
              <a:srgbClr val="333333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endParaRPr lang="ja-JP" altLang="en-US" sz="1200" b="0" i="0" strike="noStrike">
            <a:solidFill>
              <a:srgbClr val="333333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27</xdr:col>
      <xdr:colOff>224790</xdr:colOff>
      <xdr:row>30</xdr:row>
      <xdr:rowOff>263338</xdr:rowOff>
    </xdr:from>
    <xdr:to>
      <xdr:col>29</xdr:col>
      <xdr:colOff>23566</xdr:colOff>
      <xdr:row>31</xdr:row>
      <xdr:rowOff>238374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11302365" y="9864538"/>
          <a:ext cx="275026" cy="289361"/>
        </a:xfrm>
        <a:prstGeom prst="ellipse">
          <a:avLst/>
        </a:prstGeom>
        <a:solidFill>
          <a:srgbClr val="FFFFFF"/>
        </a:solidFill>
        <a:ln w="6350">
          <a:solidFill>
            <a:srgbClr val="808080"/>
          </a:solidFill>
          <a:round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808080"/>
              </a:solidFill>
              <a:latin typeface="ＭＳ 明朝" pitchFamily="17" charset="-128"/>
              <a:ea typeface="ＭＳ 明朝" pitchFamily="17" charset="-128"/>
            </a:rPr>
            <a:t>印</a:t>
          </a:r>
          <a:endParaRPr lang="ja-JP" altLang="en-US" sz="1200" b="0" i="0" strike="noStrike">
            <a:solidFill>
              <a:srgbClr val="333333"/>
            </a:solidFill>
            <a:latin typeface="ＭＳ 明朝" pitchFamily="17" charset="-128"/>
            <a:ea typeface="ＭＳ 明朝" pitchFamily="17" charset="-128"/>
          </a:endParaRPr>
        </a:p>
        <a:p>
          <a:pPr algn="ctr" rtl="0">
            <a:defRPr sz="1000"/>
          </a:pPr>
          <a:endParaRPr lang="ja-JP" altLang="en-US" sz="1200" b="0" i="0" strike="noStrike">
            <a:solidFill>
              <a:srgbClr val="333333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3</xdr:col>
      <xdr:colOff>331470</xdr:colOff>
      <xdr:row>14</xdr:row>
      <xdr:rowOff>116205</xdr:rowOff>
    </xdr:from>
    <xdr:to>
      <xdr:col>11</xdr:col>
      <xdr:colOff>78072</xdr:colOff>
      <xdr:row>15</xdr:row>
      <xdr:rowOff>161949</xdr:rowOff>
    </xdr:to>
    <xdr:sp macro="" textlink="">
      <xdr:nvSpPr>
        <xdr:cNvPr id="4" name="角丸四角形吹き出し 5"/>
        <xdr:cNvSpPr>
          <a:spLocks noChangeArrowheads="1"/>
        </xdr:cNvSpPr>
      </xdr:nvSpPr>
      <xdr:spPr bwMode="auto">
        <a:xfrm>
          <a:off x="1493520" y="4297680"/>
          <a:ext cx="2566002" cy="541044"/>
        </a:xfrm>
        <a:prstGeom prst="wedgeRoundRectCallout">
          <a:avLst>
            <a:gd name="adj1" fmla="val 25093"/>
            <a:gd name="adj2" fmla="val -76787"/>
            <a:gd name="adj3" fmla="val 16667"/>
          </a:avLst>
        </a:prstGeom>
        <a:solidFill>
          <a:srgbClr val="FFFFCC"/>
        </a:solidFill>
        <a:ln w="25400" algn="ctr">
          <a:solidFill>
            <a:srgbClr val="00B0F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消費税率の数字のみ入力してください</a:t>
          </a:r>
          <a:endParaRPr lang="ja-JP" altLang="en-US" sz="1050" b="0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※この注意書きは印刷されません</a:t>
          </a:r>
          <a:endParaRPr lang="ja-JP" altLang="en-US" sz="1050" b="0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ja-JP" altLang="en-US"/>
        </a:p>
      </xdr:txBody>
    </xdr:sp>
    <xdr:clientData fPrintsWithSheet="0"/>
  </xdr:twoCellAnchor>
  <xdr:twoCellAnchor>
    <xdr:from>
      <xdr:col>14</xdr:col>
      <xdr:colOff>287324</xdr:colOff>
      <xdr:row>44</xdr:row>
      <xdr:rowOff>993</xdr:rowOff>
    </xdr:from>
    <xdr:to>
      <xdr:col>14</xdr:col>
      <xdr:colOff>293340</xdr:colOff>
      <xdr:row>47</xdr:row>
      <xdr:rowOff>8862</xdr:rowOff>
    </xdr:to>
    <xdr:cxnSp macro="">
      <xdr:nvCxnSpPr>
        <xdr:cNvPr id="5" name="直線コネクタ 4"/>
        <xdr:cNvCxnSpPr/>
      </xdr:nvCxnSpPr>
      <xdr:spPr>
        <a:xfrm>
          <a:off x="5297474" y="14698068"/>
          <a:ext cx="6016" cy="12746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275314</xdr:colOff>
      <xdr:row>45</xdr:row>
      <xdr:rowOff>497</xdr:rowOff>
    </xdr:from>
    <xdr:to>
      <xdr:col>16</xdr:col>
      <xdr:colOff>275314</xdr:colOff>
      <xdr:row>47</xdr:row>
      <xdr:rowOff>2363</xdr:rowOff>
    </xdr:to>
    <xdr:cxnSp macro="">
      <xdr:nvCxnSpPr>
        <xdr:cNvPr id="6" name="直線コネクタ 5"/>
        <xdr:cNvCxnSpPr/>
      </xdr:nvCxnSpPr>
      <xdr:spPr>
        <a:xfrm>
          <a:off x="6123664" y="15021422"/>
          <a:ext cx="0" cy="9448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186691</xdr:colOff>
      <xdr:row>45</xdr:row>
      <xdr:rowOff>0</xdr:rowOff>
    </xdr:from>
    <xdr:to>
      <xdr:col>18</xdr:col>
      <xdr:colOff>186691</xdr:colOff>
      <xdr:row>47</xdr:row>
      <xdr:rowOff>5013</xdr:rowOff>
    </xdr:to>
    <xdr:cxnSp macro="">
      <xdr:nvCxnSpPr>
        <xdr:cNvPr id="7" name="直線コネクタ 6"/>
        <xdr:cNvCxnSpPr/>
      </xdr:nvCxnSpPr>
      <xdr:spPr>
        <a:xfrm>
          <a:off x="7578091" y="15020925"/>
          <a:ext cx="0" cy="9479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381487</xdr:colOff>
      <xdr:row>44</xdr:row>
      <xdr:rowOff>31182</xdr:rowOff>
    </xdr:from>
    <xdr:ext cx="1261884" cy="292452"/>
    <xdr:sp macro="" textlink="">
      <xdr:nvSpPr>
        <xdr:cNvPr id="8" name="テキスト ボックス 7"/>
        <xdr:cNvSpPr txBox="1"/>
      </xdr:nvSpPr>
      <xdr:spPr>
        <a:xfrm>
          <a:off x="6278704" y="14774225"/>
          <a:ext cx="126188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管　　理　　部</a:t>
          </a:r>
        </a:p>
      </xdr:txBody>
    </xdr:sp>
    <xdr:clientData/>
  </xdr:oneCellAnchor>
  <xdr:oneCellAnchor>
    <xdr:from>
      <xdr:col>18</xdr:col>
      <xdr:colOff>137525</xdr:colOff>
      <xdr:row>44</xdr:row>
      <xdr:rowOff>274788</xdr:rowOff>
    </xdr:from>
    <xdr:ext cx="646331" cy="292452"/>
    <xdr:sp macro="" textlink="">
      <xdr:nvSpPr>
        <xdr:cNvPr id="9" name="テキスト ボックス 8"/>
        <xdr:cNvSpPr txBox="1"/>
      </xdr:nvSpPr>
      <xdr:spPr>
        <a:xfrm>
          <a:off x="7575308" y="15017831"/>
          <a:ext cx="6463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担当者</a:t>
          </a:r>
        </a:p>
      </xdr:txBody>
    </xdr:sp>
    <xdr:clientData/>
  </xdr:oneCellAnchor>
  <xdr:oneCellAnchor>
    <xdr:from>
      <xdr:col>14</xdr:col>
      <xdr:colOff>227395</xdr:colOff>
      <xdr:row>44</xdr:row>
      <xdr:rowOff>277712</xdr:rowOff>
    </xdr:from>
    <xdr:ext cx="683976" cy="292452"/>
    <xdr:sp macro="" textlink="">
      <xdr:nvSpPr>
        <xdr:cNvPr id="10" name="テキスト ボックス 9"/>
        <xdr:cNvSpPr txBox="1"/>
      </xdr:nvSpPr>
      <xdr:spPr>
        <a:xfrm>
          <a:off x="5237545" y="14974787"/>
          <a:ext cx="683976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部長</a:t>
          </a:r>
        </a:p>
      </xdr:txBody>
    </xdr:sp>
    <xdr:clientData/>
  </xdr:oneCellAnchor>
  <xdr:oneCellAnchor>
    <xdr:from>
      <xdr:col>5</xdr:col>
      <xdr:colOff>65557</xdr:colOff>
      <xdr:row>44</xdr:row>
      <xdr:rowOff>33618</xdr:rowOff>
    </xdr:from>
    <xdr:ext cx="2429082" cy="292452"/>
    <xdr:sp macro="" textlink="">
      <xdr:nvSpPr>
        <xdr:cNvPr id="11" name="テキスト ボックス 10"/>
        <xdr:cNvSpPr txBox="1"/>
      </xdr:nvSpPr>
      <xdr:spPr>
        <a:xfrm>
          <a:off x="1932457" y="14730693"/>
          <a:ext cx="2429082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西武ホールディングス　経理部</a:t>
          </a:r>
        </a:p>
      </xdr:txBody>
    </xdr:sp>
    <xdr:clientData/>
  </xdr:oneCellAnchor>
  <xdr:twoCellAnchor>
    <xdr:from>
      <xdr:col>17</xdr:col>
      <xdr:colOff>248476</xdr:colOff>
      <xdr:row>9</xdr:row>
      <xdr:rowOff>165652</xdr:rowOff>
    </xdr:from>
    <xdr:to>
      <xdr:col>21</xdr:col>
      <xdr:colOff>235274</xdr:colOff>
      <xdr:row>11</xdr:row>
      <xdr:rowOff>29179</xdr:rowOff>
    </xdr:to>
    <xdr:sp macro="" textlink="">
      <xdr:nvSpPr>
        <xdr:cNvPr id="12" name="角丸四角形吹き出し 5"/>
        <xdr:cNvSpPr>
          <a:spLocks noChangeArrowheads="1"/>
        </xdr:cNvSpPr>
      </xdr:nvSpPr>
      <xdr:spPr bwMode="auto">
        <a:xfrm>
          <a:off x="6915976" y="2683565"/>
          <a:ext cx="2595820" cy="542701"/>
        </a:xfrm>
        <a:prstGeom prst="wedgeRoundRectCallout">
          <a:avLst>
            <a:gd name="adj1" fmla="val 25093"/>
            <a:gd name="adj2" fmla="val -76787"/>
            <a:gd name="adj3" fmla="val 16667"/>
          </a:avLst>
        </a:prstGeom>
        <a:solidFill>
          <a:srgbClr val="FFFFCC"/>
        </a:solidFill>
        <a:ln w="25400" algn="ctr">
          <a:solidFill>
            <a:srgbClr val="00B0F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適格請求書登録番号を入力してください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※この注意書きは印刷されません</a:t>
          </a:r>
          <a:endParaRPr lang="ja-JP" altLang="en-US" sz="1050" b="0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ja-JP" altLang="en-US"/>
        </a:p>
      </xdr:txBody>
    </xdr:sp>
    <xdr:clientData fPrintsWithSheet="0"/>
  </xdr:twoCellAnchor>
  <xdr:twoCellAnchor>
    <xdr:from>
      <xdr:col>16</xdr:col>
      <xdr:colOff>563219</xdr:colOff>
      <xdr:row>32</xdr:row>
      <xdr:rowOff>57979</xdr:rowOff>
    </xdr:from>
    <xdr:to>
      <xdr:col>25</xdr:col>
      <xdr:colOff>127347</xdr:colOff>
      <xdr:row>33</xdr:row>
      <xdr:rowOff>0</xdr:rowOff>
    </xdr:to>
    <xdr:sp macro="" textlink="">
      <xdr:nvSpPr>
        <xdr:cNvPr id="13" name="楕円 12"/>
        <xdr:cNvSpPr/>
      </xdr:nvSpPr>
      <xdr:spPr>
        <a:xfrm>
          <a:off x="6443871" y="10262153"/>
          <a:ext cx="4293498" cy="39756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/>
            <a:t>あ０</a:t>
          </a:r>
          <a:r>
            <a:rPr lang="en-US" altLang="ja-JP"/>
            <a:t>-</a:t>
          </a:r>
          <a:r>
            <a:rPr lang="ja-JP" altLang="en-US"/>
            <a:t>１２３４５６ｔ</a:t>
          </a:r>
        </a:p>
      </xdr:txBody>
    </xdr:sp>
    <xdr:clientData/>
  </xdr:twoCellAnchor>
  <xdr:twoCellAnchor>
    <xdr:from>
      <xdr:col>18</xdr:col>
      <xdr:colOff>66260</xdr:colOff>
      <xdr:row>30</xdr:row>
      <xdr:rowOff>182218</xdr:rowOff>
    </xdr:from>
    <xdr:to>
      <xdr:col>21</xdr:col>
      <xdr:colOff>149086</xdr:colOff>
      <xdr:row>31</xdr:row>
      <xdr:rowOff>149089</xdr:rowOff>
    </xdr:to>
    <xdr:sp macro="" textlink="">
      <xdr:nvSpPr>
        <xdr:cNvPr id="15" name="角丸四角形吹き出し 14"/>
        <xdr:cNvSpPr/>
      </xdr:nvSpPr>
      <xdr:spPr>
        <a:xfrm>
          <a:off x="7487477" y="9814892"/>
          <a:ext cx="1938131" cy="281610"/>
        </a:xfrm>
        <a:prstGeom prst="wedgeRoundRectCallout">
          <a:avLst>
            <a:gd name="adj1" fmla="val -24810"/>
            <a:gd name="adj2" fmla="val 121323"/>
            <a:gd name="adj3" fmla="val 16667"/>
          </a:avLst>
        </a:prstGeom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適格請求書登録番号入力</a:t>
          </a:r>
        </a:p>
      </xdr:txBody>
    </xdr:sp>
    <xdr:clientData/>
  </xdr:twoCellAnchor>
  <xdr:twoCellAnchor>
    <xdr:from>
      <xdr:col>18</xdr:col>
      <xdr:colOff>41412</xdr:colOff>
      <xdr:row>6</xdr:row>
      <xdr:rowOff>74544</xdr:rowOff>
    </xdr:from>
    <xdr:to>
      <xdr:col>21</xdr:col>
      <xdr:colOff>124238</xdr:colOff>
      <xdr:row>7</xdr:row>
      <xdr:rowOff>41415</xdr:rowOff>
    </xdr:to>
    <xdr:sp macro="" textlink="">
      <xdr:nvSpPr>
        <xdr:cNvPr id="17" name="角丸四角形吹き出し 16"/>
        <xdr:cNvSpPr/>
      </xdr:nvSpPr>
      <xdr:spPr>
        <a:xfrm>
          <a:off x="7462629" y="1689653"/>
          <a:ext cx="1938131" cy="281610"/>
        </a:xfrm>
        <a:prstGeom prst="wedgeRoundRectCallout">
          <a:avLst>
            <a:gd name="adj1" fmla="val -24810"/>
            <a:gd name="adj2" fmla="val 121323"/>
            <a:gd name="adj3" fmla="val 16667"/>
          </a:avLst>
        </a:prstGeom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適格請求書登録番号入力</a:t>
          </a:r>
        </a:p>
      </xdr:txBody>
    </xdr:sp>
    <xdr:clientData/>
  </xdr:twoCellAnchor>
  <xdr:twoCellAnchor>
    <xdr:from>
      <xdr:col>16</xdr:col>
      <xdr:colOff>347868</xdr:colOff>
      <xdr:row>7</xdr:row>
      <xdr:rowOff>231913</xdr:rowOff>
    </xdr:from>
    <xdr:to>
      <xdr:col>24</xdr:col>
      <xdr:colOff>342692</xdr:colOff>
      <xdr:row>9</xdr:row>
      <xdr:rowOff>8281</xdr:rowOff>
    </xdr:to>
    <xdr:sp macro="" textlink="">
      <xdr:nvSpPr>
        <xdr:cNvPr id="20" name="楕円 19"/>
        <xdr:cNvSpPr/>
      </xdr:nvSpPr>
      <xdr:spPr>
        <a:xfrm>
          <a:off x="6228520" y="2161761"/>
          <a:ext cx="4194107" cy="36443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H72"/>
  <sheetViews>
    <sheetView tabSelected="1" view="pageBreakPreview" zoomScale="115" zoomScaleNormal="55" zoomScaleSheetLayoutView="115" workbookViewId="0">
      <selection activeCell="D16" sqref="D16:O16"/>
    </sheetView>
  </sheetViews>
  <sheetFormatPr defaultRowHeight="13.5" x14ac:dyDescent="0.15"/>
  <cols>
    <col min="1" max="1" width="3.625" style="1" customWidth="1"/>
    <col min="2" max="2" width="8.75" style="1" customWidth="1"/>
    <col min="3" max="3" width="2.875" style="1" customWidth="1"/>
    <col min="4" max="14" width="4.625" style="1" customWidth="1"/>
    <col min="15" max="15" width="9.125" style="1" customWidth="1"/>
    <col min="16" max="16" width="1.875" style="1" customWidth="1"/>
    <col min="17" max="17" width="10.375" style="1" customWidth="1"/>
    <col min="18" max="18" width="9.875" style="1" customWidth="1"/>
    <col min="19" max="19" width="13.375" style="1" customWidth="1"/>
    <col min="20" max="20" width="9.375" style="1" customWidth="1"/>
    <col min="21" max="21" width="1.625" style="1" customWidth="1"/>
    <col min="22" max="22" width="3.75" style="1" customWidth="1"/>
    <col min="23" max="24" width="3.375" style="1" customWidth="1"/>
    <col min="25" max="25" width="7" style="1" customWidth="1"/>
    <col min="26" max="26" width="3.125" style="1" customWidth="1"/>
    <col min="27" max="28" width="3.375" style="1" customWidth="1"/>
    <col min="29" max="29" width="2.875" style="1" customWidth="1"/>
    <col min="30" max="30" width="3.625" style="1" customWidth="1"/>
    <col min="31" max="16384" width="9" style="1"/>
  </cols>
  <sheetData>
    <row r="1" spans="2:34" ht="20.100000000000001" customHeight="1" x14ac:dyDescent="0.15">
      <c r="AC1" s="26" t="s">
        <v>36</v>
      </c>
    </row>
    <row r="2" spans="2:34" ht="24" customHeight="1" x14ac:dyDescent="0.15">
      <c r="V2" s="141" t="s">
        <v>0</v>
      </c>
      <c r="W2" s="142"/>
      <c r="X2" s="143"/>
      <c r="Y2" s="133"/>
      <c r="Z2" s="133"/>
      <c r="AA2" s="133"/>
      <c r="AB2" s="133"/>
      <c r="AC2" s="82"/>
    </row>
    <row r="3" spans="2:34" ht="24" customHeight="1" x14ac:dyDescent="0.15">
      <c r="V3" s="96" t="s">
        <v>1</v>
      </c>
      <c r="W3" s="96"/>
      <c r="X3" s="96"/>
      <c r="Y3" s="96"/>
      <c r="Z3" s="96"/>
      <c r="AA3" s="96"/>
      <c r="AB3" s="96"/>
      <c r="AC3" s="96"/>
    </row>
    <row r="4" spans="2:34" ht="29.25" customHeight="1" x14ac:dyDescent="0.3">
      <c r="J4" s="2"/>
      <c r="K4" s="3"/>
      <c r="L4" s="113" t="s">
        <v>2</v>
      </c>
      <c r="M4" s="113"/>
      <c r="N4" s="113"/>
      <c r="O4" s="113"/>
      <c r="P4" s="113"/>
      <c r="Q4" s="113"/>
      <c r="R4" s="4" t="s">
        <v>3</v>
      </c>
      <c r="V4" s="119" t="s">
        <v>18</v>
      </c>
      <c r="W4" s="119"/>
      <c r="X4" s="119"/>
      <c r="Y4" s="119"/>
      <c r="Z4" s="119"/>
      <c r="AA4" s="119"/>
      <c r="AB4" s="119"/>
      <c r="AC4" s="119"/>
    </row>
    <row r="5" spans="2:34" ht="5.25" customHeight="1" thickBot="1" x14ac:dyDescent="0.2">
      <c r="J5" s="5"/>
      <c r="K5" s="5"/>
      <c r="L5" s="6"/>
      <c r="M5" s="6"/>
      <c r="N5" s="6"/>
      <c r="O5" s="6"/>
      <c r="P5" s="6"/>
      <c r="Q5" s="6"/>
      <c r="R5" s="6"/>
    </row>
    <row r="6" spans="2:34" ht="24.75" customHeight="1" thickTop="1" x14ac:dyDescent="0.2">
      <c r="R6" s="5"/>
      <c r="S6" s="7"/>
    </row>
    <row r="7" spans="2:34" ht="24.75" customHeight="1" x14ac:dyDescent="0.15">
      <c r="B7" s="8" t="s">
        <v>19</v>
      </c>
      <c r="C7" s="8"/>
      <c r="S7" s="115"/>
      <c r="T7" s="115"/>
      <c r="U7" s="115"/>
      <c r="V7" s="115"/>
      <c r="W7" s="115"/>
      <c r="X7" s="115"/>
      <c r="Y7" s="115"/>
      <c r="Z7" s="115"/>
      <c r="AA7" s="115"/>
      <c r="AB7" s="115"/>
    </row>
    <row r="8" spans="2:34" ht="20.25" customHeight="1" x14ac:dyDescent="0.15">
      <c r="R8" s="9" t="s">
        <v>4</v>
      </c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0"/>
    </row>
    <row r="9" spans="2:34" ht="26.25" customHeight="1" x14ac:dyDescent="0.15">
      <c r="B9" s="11" t="s">
        <v>5</v>
      </c>
      <c r="C9" s="11"/>
      <c r="R9" s="3" t="s">
        <v>38</v>
      </c>
      <c r="S9" s="70"/>
      <c r="T9" s="118"/>
      <c r="U9" s="118"/>
      <c r="V9" s="118"/>
      <c r="W9" s="118"/>
      <c r="X9" s="118"/>
      <c r="Y9" s="65"/>
      <c r="Z9" s="65"/>
      <c r="AA9" s="65"/>
      <c r="AB9" s="65"/>
      <c r="AC9" s="65"/>
      <c r="AD9" s="61"/>
      <c r="AE9" s="61"/>
      <c r="AF9" s="61"/>
      <c r="AG9" s="61"/>
      <c r="AH9" s="61"/>
    </row>
    <row r="10" spans="2:34" ht="14.25" thickBot="1" x14ac:dyDescent="0.2">
      <c r="B10" s="87"/>
      <c r="C10" s="88"/>
      <c r="D10" s="43" t="s">
        <v>28</v>
      </c>
      <c r="E10" s="44" t="s">
        <v>31</v>
      </c>
      <c r="F10" s="45" t="s">
        <v>32</v>
      </c>
      <c r="G10" s="43" t="s">
        <v>29</v>
      </c>
      <c r="H10" s="44" t="s">
        <v>28</v>
      </c>
      <c r="I10" s="45" t="s">
        <v>31</v>
      </c>
      <c r="J10" s="43" t="s">
        <v>30</v>
      </c>
      <c r="K10" s="44" t="s">
        <v>29</v>
      </c>
      <c r="L10" s="45" t="s">
        <v>28</v>
      </c>
      <c r="M10" s="45" t="s">
        <v>31</v>
      </c>
      <c r="N10" s="43" t="s">
        <v>27</v>
      </c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2:34" ht="39" customHeight="1" thickBot="1" x14ac:dyDescent="0.2">
      <c r="B11" s="81" t="s">
        <v>6</v>
      </c>
      <c r="C11" s="82"/>
      <c r="D11" s="30" t="str">
        <f>IF($K$15=0,"",IF(E11="\","",IF(E11="","",IF($K$15&lt;10000000000,"\",IF($K$15&lt;100000000000,INT($K$15/10000000000),INT(MOD($K$15,100000000000)/10000000000))))))</f>
        <v/>
      </c>
      <c r="E11" s="28" t="str">
        <f>IF($K$15=0,"",IF(F11="\","",IF(F11="","",IF($K$15&lt;1000000000,"\",IF($K$15&lt;10000000000,INT($K$15/1000000000),INT(MOD($K$15,10000000000)/1000000000))))))</f>
        <v/>
      </c>
      <c r="F11" s="29" t="str">
        <f>IF($K$15=0,"",IF(G11="\","",IF(G11="","",IF($K$15&lt;100000000,"\",IF($K$15&lt;1000000000,INT($K$15/100000000),INT(MOD($K$15,1000000000)/100000000))))))</f>
        <v/>
      </c>
      <c r="G11" s="30" t="str">
        <f>IF($K$15=0,"",IF(H11="\","",IF(H11="","",IF($K$15&lt;10000000,"\",IF($K$15&lt;100000000,INT($K$15/10000000),INT(MOD($K$15,100000000)/10000000))))))</f>
        <v/>
      </c>
      <c r="H11" s="28" t="str">
        <f>IF($K$15=0,"",IF(I11="\","",IF(I11="","",IF($K$15&lt;1000000,"\",IF($K$15&lt;10000000,INT($K$15/1000000),INT(MOD($K$15,10000000)/1000000))))))</f>
        <v/>
      </c>
      <c r="I11" s="29" t="str">
        <f>IF($K$15=0,"",IF(J11="\","",IF(J11="","",IF($K$15&lt;100000,"\",IF($K$15&lt;1000000,INT($K$15/100000),INT(MOD($K$15,1000000)/100000))))))</f>
        <v/>
      </c>
      <c r="J11" s="30" t="str">
        <f>IF($K$15=0,"",IF(K11="\","",IF(K11="","",IF($K$15&lt;10000,"\",IF($K$15&lt;100000,INT($K$15/10000),INT(MOD($K$15,100000)/10000))))))</f>
        <v/>
      </c>
      <c r="K11" s="28" t="str">
        <f>IF($K$15=0,"",IF(L11="\","",IF(L11="","",IF($K$15&lt;1000,"\",IF($K$15&lt;10000,INT($K$15/1000),INT(MOD($K$15,10000)/1000))))))</f>
        <v/>
      </c>
      <c r="L11" s="29" t="str">
        <f>IF($K$15=0,"",IF(M11="\","",IF(M11="","",IF($K$15&lt;100,"\",IF($K$15&lt;1000,INT($K$15/100),INT(MOD($K$15,1000)/100))))))</f>
        <v/>
      </c>
      <c r="M11" s="30" t="str">
        <f>IF($K$15=0,"",IF(N11="\","",IF(N11="","",IF($K$15&lt;10,"\",IF($K$15&lt;100,INT($K$15/10),INT(MOD($K$15,100)/10))))))</f>
        <v/>
      </c>
      <c r="N11" s="30" t="str">
        <f>IF(ISERROR(IF($K$15=0,"",IF($K$15&lt;10,$K$15,MOD($K$15,10)))),"",IF($K$15=0,"",IF($K$15&lt;10,$K$15,MOD($K$15,10))))</f>
        <v/>
      </c>
      <c r="O11" s="32"/>
      <c r="P11" s="110" t="s">
        <v>25</v>
      </c>
      <c r="Q11" s="128" t="s">
        <v>7</v>
      </c>
      <c r="R11" s="129"/>
      <c r="S11" s="134"/>
      <c r="T11" s="135"/>
      <c r="U11" s="135"/>
      <c r="V11" s="135"/>
      <c r="W11" s="135"/>
      <c r="X11" s="135"/>
      <c r="Y11" s="135"/>
      <c r="Z11" s="40" t="s">
        <v>8</v>
      </c>
      <c r="AA11" s="100"/>
      <c r="AB11" s="100"/>
      <c r="AC11" s="101"/>
    </row>
    <row r="12" spans="2:34" ht="39" customHeight="1" thickTop="1" x14ac:dyDescent="0.25">
      <c r="E12" s="35"/>
      <c r="F12" s="119" t="s">
        <v>22</v>
      </c>
      <c r="G12" s="119"/>
      <c r="H12" s="103" t="s">
        <v>21</v>
      </c>
      <c r="I12" s="103"/>
      <c r="J12" s="103"/>
      <c r="K12" s="120"/>
      <c r="L12" s="120"/>
      <c r="M12" s="120"/>
      <c r="N12" s="120"/>
      <c r="O12" s="7" t="s">
        <v>8</v>
      </c>
      <c r="P12" s="111"/>
      <c r="Q12" s="73" t="s">
        <v>9</v>
      </c>
      <c r="R12" s="74"/>
      <c r="S12" s="77"/>
      <c r="T12" s="78"/>
      <c r="U12" s="78"/>
      <c r="V12" s="78"/>
      <c r="W12" s="78"/>
      <c r="X12" s="78"/>
      <c r="Y12" s="78"/>
      <c r="Z12" s="27" t="s">
        <v>8</v>
      </c>
      <c r="AA12" s="5"/>
      <c r="AB12" s="16"/>
      <c r="AC12" s="17"/>
    </row>
    <row r="13" spans="2:34" ht="19.5" customHeight="1" x14ac:dyDescent="0.15">
      <c r="E13" s="15"/>
      <c r="F13" s="15"/>
      <c r="G13" s="15"/>
      <c r="H13" s="37"/>
      <c r="I13" s="37"/>
      <c r="J13" s="37"/>
      <c r="K13" s="94">
        <f>ROUND(K12*(J14)%,0)</f>
        <v>0</v>
      </c>
      <c r="L13" s="94"/>
      <c r="M13" s="94"/>
      <c r="N13" s="94"/>
      <c r="O13" s="132" t="s">
        <v>8</v>
      </c>
      <c r="P13" s="111"/>
      <c r="Q13" s="105" t="s">
        <v>10</v>
      </c>
      <c r="R13" s="106"/>
      <c r="S13" s="75"/>
      <c r="T13" s="76"/>
      <c r="U13" s="76"/>
      <c r="V13" s="76"/>
      <c r="W13" s="76"/>
      <c r="X13" s="76"/>
      <c r="Y13" s="76"/>
      <c r="Z13" s="123" t="s">
        <v>8</v>
      </c>
      <c r="AA13" s="96"/>
      <c r="AB13" s="96"/>
      <c r="AC13" s="97"/>
    </row>
    <row r="14" spans="2:34" ht="19.5" customHeight="1" x14ac:dyDescent="0.15">
      <c r="E14" s="15"/>
      <c r="F14" s="15"/>
      <c r="G14" s="15"/>
      <c r="H14" s="131" t="s">
        <v>23</v>
      </c>
      <c r="I14" s="131"/>
      <c r="J14" s="39">
        <v>10</v>
      </c>
      <c r="K14" s="95"/>
      <c r="L14" s="95"/>
      <c r="M14" s="95"/>
      <c r="N14" s="95"/>
      <c r="O14" s="132"/>
      <c r="P14" s="111"/>
      <c r="Q14" s="73"/>
      <c r="R14" s="74"/>
      <c r="S14" s="77"/>
      <c r="T14" s="78"/>
      <c r="U14" s="78"/>
      <c r="V14" s="78"/>
      <c r="W14" s="78"/>
      <c r="X14" s="78"/>
      <c r="Y14" s="78"/>
      <c r="Z14" s="109"/>
      <c r="AA14" s="96"/>
      <c r="AB14" s="96"/>
      <c r="AC14" s="97"/>
    </row>
    <row r="15" spans="2:34" ht="39" customHeight="1" x14ac:dyDescent="0.25">
      <c r="J15" s="33"/>
      <c r="K15" s="130">
        <f>+K12+K13</f>
        <v>0</v>
      </c>
      <c r="L15" s="130"/>
      <c r="M15" s="130"/>
      <c r="N15" s="130"/>
      <c r="O15" s="36"/>
      <c r="P15" s="111"/>
      <c r="Q15" s="73" t="s">
        <v>11</v>
      </c>
      <c r="R15" s="74"/>
      <c r="S15" s="77"/>
      <c r="T15" s="78"/>
      <c r="U15" s="78"/>
      <c r="V15" s="78"/>
      <c r="W15" s="78"/>
      <c r="X15" s="78"/>
      <c r="Y15" s="78"/>
      <c r="Z15" s="19" t="s">
        <v>8</v>
      </c>
      <c r="AA15" s="92"/>
      <c r="AB15" s="92"/>
      <c r="AC15" s="93"/>
    </row>
    <row r="16" spans="2:34" ht="39" customHeight="1" thickBot="1" x14ac:dyDescent="0.3">
      <c r="B16" s="46"/>
      <c r="C16" s="4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17"/>
      <c r="Q16" s="98" t="s">
        <v>24</v>
      </c>
      <c r="R16" s="99"/>
      <c r="S16" s="83"/>
      <c r="T16" s="84"/>
      <c r="U16" s="84"/>
      <c r="V16" s="84"/>
      <c r="W16" s="84"/>
      <c r="X16" s="84"/>
      <c r="Y16" s="84"/>
      <c r="Z16" s="41"/>
      <c r="AA16" s="136"/>
      <c r="AB16" s="136"/>
      <c r="AC16" s="137"/>
    </row>
    <row r="17" spans="2:29" ht="39" customHeight="1" x14ac:dyDescent="0.15">
      <c r="Q17" s="126" t="s">
        <v>26</v>
      </c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</row>
    <row r="18" spans="2:29" ht="39" customHeight="1" x14ac:dyDescent="0.2">
      <c r="B18" s="9" t="s">
        <v>33</v>
      </c>
      <c r="C18" s="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Q18" s="86"/>
      <c r="R18" s="86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</row>
    <row r="19" spans="2:29" s="14" customFormat="1" ht="24" customHeight="1" x14ac:dyDescent="0.15">
      <c r="Q19" s="18"/>
      <c r="R19" s="18"/>
      <c r="S19" s="18"/>
      <c r="T19" s="18"/>
    </row>
    <row r="20" spans="2:29" s="14" customFormat="1" ht="24" customHeight="1" x14ac:dyDescent="0.15">
      <c r="Q20" s="18"/>
      <c r="R20" s="18"/>
      <c r="S20" s="18"/>
      <c r="T20" s="18"/>
    </row>
    <row r="21" spans="2:29" s="14" customFormat="1" ht="24" customHeight="1" x14ac:dyDescent="0.15">
      <c r="Q21" s="18"/>
      <c r="R21" s="18"/>
      <c r="S21" s="18"/>
      <c r="T21" s="18"/>
    </row>
    <row r="22" spans="2:29" s="14" customFormat="1" ht="24" customHeight="1" x14ac:dyDescent="0.15">
      <c r="Q22" s="18"/>
      <c r="R22" s="18"/>
      <c r="S22" s="18"/>
      <c r="T22" s="18"/>
    </row>
    <row r="23" spans="2:29" s="14" customFormat="1" ht="24" customHeight="1" x14ac:dyDescent="0.15">
      <c r="Q23" s="18"/>
      <c r="R23" s="18"/>
      <c r="S23" s="18"/>
      <c r="T23" s="18"/>
    </row>
    <row r="24" spans="2:29" s="14" customFormat="1" ht="24" customHeight="1" x14ac:dyDescent="0.15">
      <c r="B24" s="14" t="s">
        <v>12</v>
      </c>
      <c r="Q24" s="18"/>
      <c r="R24" s="18"/>
      <c r="S24" s="18"/>
      <c r="T24" s="18"/>
    </row>
    <row r="25" spans="2:29" ht="20.100000000000001" customHeight="1" x14ac:dyDescent="0.15">
      <c r="AC25" s="26" t="str">
        <f>+$AC$1</f>
        <v>様式-034-Ver.3.2</v>
      </c>
    </row>
    <row r="26" spans="2:29" ht="24" customHeight="1" x14ac:dyDescent="0.15">
      <c r="V26" s="141" t="s">
        <v>0</v>
      </c>
      <c r="W26" s="142"/>
      <c r="X26" s="143"/>
      <c r="Y26" s="124">
        <f>+$Y$2</f>
        <v>0</v>
      </c>
      <c r="Z26" s="124"/>
      <c r="AA26" s="124"/>
      <c r="AB26" s="124"/>
      <c r="AC26" s="125"/>
    </row>
    <row r="27" spans="2:29" ht="24" customHeight="1" x14ac:dyDescent="0.15">
      <c r="V27" s="96" t="s">
        <v>1</v>
      </c>
      <c r="W27" s="96"/>
      <c r="X27" s="96"/>
      <c r="Y27" s="96"/>
      <c r="Z27" s="96"/>
      <c r="AA27" s="96"/>
      <c r="AB27" s="96"/>
      <c r="AC27" s="96"/>
    </row>
    <row r="28" spans="2:29" ht="29.25" customHeight="1" x14ac:dyDescent="0.15">
      <c r="J28" s="2"/>
      <c r="K28" s="3"/>
      <c r="L28" s="113" t="s">
        <v>2</v>
      </c>
      <c r="M28" s="113"/>
      <c r="N28" s="113"/>
      <c r="O28" s="113"/>
      <c r="P28" s="113"/>
      <c r="Q28" s="113"/>
      <c r="R28" s="157"/>
      <c r="V28" s="119" t="s">
        <v>18</v>
      </c>
      <c r="W28" s="119"/>
      <c r="X28" s="119"/>
      <c r="Y28" s="119"/>
      <c r="Z28" s="119"/>
      <c r="AA28" s="119"/>
      <c r="AB28" s="119"/>
      <c r="AC28" s="119"/>
    </row>
    <row r="29" spans="2:29" ht="5.25" customHeight="1" thickBot="1" x14ac:dyDescent="0.2">
      <c r="J29" s="5"/>
      <c r="K29" s="5"/>
      <c r="L29" s="6"/>
      <c r="M29" s="6"/>
      <c r="N29" s="6"/>
      <c r="O29" s="6"/>
      <c r="P29" s="6"/>
      <c r="Q29" s="6"/>
      <c r="R29" s="6"/>
    </row>
    <row r="30" spans="2:29" ht="24.75" customHeight="1" thickTop="1" x14ac:dyDescent="0.2">
      <c r="R30" s="5"/>
      <c r="S30" s="7"/>
    </row>
    <row r="31" spans="2:29" ht="24.75" customHeight="1" x14ac:dyDescent="0.15">
      <c r="B31" s="8" t="s">
        <v>19</v>
      </c>
      <c r="C31" s="8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</row>
    <row r="32" spans="2:29" ht="20.25" customHeight="1" x14ac:dyDescent="0.15">
      <c r="R32" s="9" t="s">
        <v>4</v>
      </c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0"/>
    </row>
    <row r="33" spans="2:34" ht="36" customHeight="1" x14ac:dyDescent="0.15">
      <c r="B33" s="11" t="s">
        <v>5</v>
      </c>
      <c r="C33" s="11"/>
      <c r="R33" s="3" t="s">
        <v>38</v>
      </c>
      <c r="S33" s="70">
        <f>$S$9</f>
        <v>0</v>
      </c>
      <c r="T33" s="70"/>
      <c r="U33" s="70"/>
      <c r="V33" s="70"/>
      <c r="W33" s="70"/>
      <c r="X33" s="70"/>
      <c r="Y33" s="70"/>
      <c r="Z33" s="65"/>
      <c r="AA33" s="65"/>
      <c r="AB33" s="65"/>
      <c r="AC33" s="65"/>
      <c r="AD33" s="61"/>
      <c r="AE33" s="61"/>
      <c r="AF33" s="61"/>
      <c r="AG33" s="61"/>
      <c r="AH33" s="61"/>
    </row>
    <row r="34" spans="2:34" ht="14.25" thickBot="1" x14ac:dyDescent="0.2">
      <c r="B34" s="87"/>
      <c r="C34" s="88"/>
      <c r="D34" s="43" t="s">
        <v>28</v>
      </c>
      <c r="E34" s="44" t="s">
        <v>31</v>
      </c>
      <c r="F34" s="45" t="s">
        <v>32</v>
      </c>
      <c r="G34" s="43" t="s">
        <v>29</v>
      </c>
      <c r="H34" s="44" t="s">
        <v>28</v>
      </c>
      <c r="I34" s="45" t="s">
        <v>31</v>
      </c>
      <c r="J34" s="43" t="s">
        <v>30</v>
      </c>
      <c r="K34" s="44" t="s">
        <v>29</v>
      </c>
      <c r="L34" s="45" t="s">
        <v>28</v>
      </c>
      <c r="M34" s="45" t="s">
        <v>31</v>
      </c>
      <c r="N34" s="43" t="s">
        <v>27</v>
      </c>
    </row>
    <row r="35" spans="2:34" ht="39" customHeight="1" thickBot="1" x14ac:dyDescent="0.2">
      <c r="B35" s="81" t="s">
        <v>6</v>
      </c>
      <c r="C35" s="82"/>
      <c r="D35" s="30" t="str">
        <f>+D$11</f>
        <v/>
      </c>
      <c r="E35" s="28" t="str">
        <f t="shared" ref="E35:N35" si="0">+E$11</f>
        <v/>
      </c>
      <c r="F35" s="29" t="str">
        <f t="shared" si="0"/>
        <v/>
      </c>
      <c r="G35" s="30" t="str">
        <f t="shared" si="0"/>
        <v/>
      </c>
      <c r="H35" s="28" t="str">
        <f t="shared" si="0"/>
        <v/>
      </c>
      <c r="I35" s="29" t="str">
        <f t="shared" si="0"/>
        <v/>
      </c>
      <c r="J35" s="30" t="str">
        <f t="shared" si="0"/>
        <v/>
      </c>
      <c r="K35" s="28" t="str">
        <f t="shared" si="0"/>
        <v/>
      </c>
      <c r="L35" s="29" t="str">
        <f t="shared" si="0"/>
        <v/>
      </c>
      <c r="M35" s="30" t="str">
        <f t="shared" si="0"/>
        <v/>
      </c>
      <c r="N35" s="30" t="str">
        <f t="shared" si="0"/>
        <v/>
      </c>
      <c r="O35" s="13"/>
      <c r="P35" s="110" t="s">
        <v>25</v>
      </c>
      <c r="Q35" s="128" t="s">
        <v>7</v>
      </c>
      <c r="R35" s="129"/>
      <c r="S35" s="134"/>
      <c r="T35" s="135"/>
      <c r="U35" s="135"/>
      <c r="V35" s="135"/>
      <c r="W35" s="135"/>
      <c r="X35" s="135"/>
      <c r="Y35" s="135"/>
      <c r="Z35" s="40" t="s">
        <v>8</v>
      </c>
      <c r="AA35" s="100"/>
      <c r="AB35" s="100"/>
      <c r="AC35" s="101"/>
    </row>
    <row r="36" spans="2:34" ht="39" customHeight="1" thickTop="1" x14ac:dyDescent="0.25">
      <c r="E36" s="35"/>
      <c r="F36" s="119" t="s">
        <v>22</v>
      </c>
      <c r="G36" s="119"/>
      <c r="H36" s="103" t="s">
        <v>21</v>
      </c>
      <c r="I36" s="103"/>
      <c r="J36" s="103"/>
      <c r="K36" s="90">
        <f>+K12</f>
        <v>0</v>
      </c>
      <c r="L36" s="90"/>
      <c r="M36" s="90"/>
      <c r="N36" s="90"/>
      <c r="O36" s="7" t="s">
        <v>8</v>
      </c>
      <c r="P36" s="111"/>
      <c r="Q36" s="73" t="s">
        <v>9</v>
      </c>
      <c r="R36" s="74"/>
      <c r="S36" s="77"/>
      <c r="T36" s="78"/>
      <c r="U36" s="78"/>
      <c r="V36" s="78"/>
      <c r="W36" s="78"/>
      <c r="X36" s="78"/>
      <c r="Y36" s="78"/>
      <c r="Z36" s="27" t="s">
        <v>8</v>
      </c>
      <c r="AA36" s="5"/>
      <c r="AB36" s="16"/>
      <c r="AC36" s="17"/>
      <c r="AF36" s="5"/>
    </row>
    <row r="37" spans="2:34" ht="19.5" customHeight="1" x14ac:dyDescent="0.15">
      <c r="F37" s="31"/>
      <c r="G37" s="34"/>
      <c r="H37" s="38"/>
      <c r="I37" s="38"/>
      <c r="J37" s="38"/>
      <c r="K37" s="94">
        <f>+K13</f>
        <v>0</v>
      </c>
      <c r="L37" s="94"/>
      <c r="M37" s="94"/>
      <c r="N37" s="94"/>
      <c r="O37" s="132" t="s">
        <v>8</v>
      </c>
      <c r="P37" s="111"/>
      <c r="Q37" s="105" t="s">
        <v>10</v>
      </c>
      <c r="R37" s="106"/>
      <c r="S37" s="75"/>
      <c r="T37" s="76"/>
      <c r="U37" s="76"/>
      <c r="V37" s="76"/>
      <c r="W37" s="76"/>
      <c r="X37" s="76"/>
      <c r="Y37" s="76"/>
      <c r="Z37" s="123" t="s">
        <v>8</v>
      </c>
      <c r="AA37" s="96"/>
      <c r="AB37" s="96"/>
      <c r="AC37" s="97"/>
      <c r="AF37" s="5"/>
    </row>
    <row r="38" spans="2:34" ht="19.5" customHeight="1" x14ac:dyDescent="0.15">
      <c r="F38" s="31"/>
      <c r="G38" s="34"/>
      <c r="H38" s="131" t="s">
        <v>23</v>
      </c>
      <c r="I38" s="131"/>
      <c r="J38" s="39">
        <f>J14</f>
        <v>10</v>
      </c>
      <c r="K38" s="95"/>
      <c r="L38" s="95"/>
      <c r="M38" s="95"/>
      <c r="N38" s="95"/>
      <c r="O38" s="132"/>
      <c r="P38" s="111"/>
      <c r="Q38" s="73"/>
      <c r="R38" s="74"/>
      <c r="S38" s="77"/>
      <c r="T38" s="78"/>
      <c r="U38" s="78"/>
      <c r="V38" s="78"/>
      <c r="W38" s="78"/>
      <c r="X38" s="78"/>
      <c r="Y38" s="78"/>
      <c r="Z38" s="109"/>
      <c r="AA38" s="96"/>
      <c r="AB38" s="96"/>
      <c r="AC38" s="97"/>
    </row>
    <row r="39" spans="2:34" ht="39" customHeight="1" x14ac:dyDescent="0.25">
      <c r="J39" s="33"/>
      <c r="K39" s="79">
        <f>+K36+K37</f>
        <v>0</v>
      </c>
      <c r="L39" s="80"/>
      <c r="M39" s="80"/>
      <c r="N39" s="80"/>
      <c r="P39" s="111"/>
      <c r="Q39" s="73" t="s">
        <v>11</v>
      </c>
      <c r="R39" s="74"/>
      <c r="S39" s="77"/>
      <c r="T39" s="78"/>
      <c r="U39" s="78"/>
      <c r="V39" s="78"/>
      <c r="W39" s="78"/>
      <c r="X39" s="78"/>
      <c r="Y39" s="78"/>
      <c r="Z39" s="19" t="s">
        <v>8</v>
      </c>
      <c r="AA39" s="92"/>
      <c r="AB39" s="92"/>
      <c r="AC39" s="93"/>
    </row>
    <row r="40" spans="2:34" ht="39" customHeight="1" thickBot="1" x14ac:dyDescent="0.3">
      <c r="B40" s="46"/>
      <c r="C40" s="46"/>
      <c r="D40" s="147">
        <f>+$D$16</f>
        <v>0</v>
      </c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53"/>
      <c r="P40" s="112"/>
      <c r="Q40" s="98" t="s">
        <v>24</v>
      </c>
      <c r="R40" s="99"/>
      <c r="S40" s="83"/>
      <c r="T40" s="84"/>
      <c r="U40" s="84"/>
      <c r="V40" s="84"/>
      <c r="W40" s="84"/>
      <c r="X40" s="84"/>
      <c r="Y40" s="84"/>
      <c r="Z40" s="41"/>
      <c r="AA40" s="136"/>
      <c r="AB40" s="136"/>
      <c r="AC40" s="137"/>
    </row>
    <row r="41" spans="2:34" ht="39" customHeight="1" x14ac:dyDescent="0.15">
      <c r="B41" s="9" t="s">
        <v>33</v>
      </c>
      <c r="C41" s="9"/>
      <c r="D41" s="154">
        <f>+$D$18</f>
        <v>0</v>
      </c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Q41" s="126"/>
      <c r="R41" s="126"/>
      <c r="S41" s="104"/>
      <c r="T41" s="104"/>
      <c r="U41" s="104"/>
      <c r="V41" s="104"/>
      <c r="W41" s="104"/>
      <c r="X41" s="104"/>
      <c r="Y41" s="104"/>
      <c r="Z41" s="42"/>
      <c r="AA41" s="91"/>
      <c r="AB41" s="91"/>
      <c r="AC41" s="91"/>
    </row>
    <row r="42" spans="2:34" ht="39" customHeight="1" x14ac:dyDescent="0.15">
      <c r="Q42" s="86"/>
      <c r="R42" s="86"/>
      <c r="S42" s="102"/>
      <c r="T42" s="102"/>
      <c r="U42" s="102"/>
      <c r="V42" s="102"/>
      <c r="W42" s="102"/>
      <c r="X42" s="102"/>
      <c r="Y42" s="102"/>
      <c r="Z42" s="5"/>
      <c r="AA42" s="5"/>
      <c r="AB42" s="5"/>
      <c r="AC42" s="5"/>
      <c r="AE42" s="47"/>
    </row>
    <row r="43" spans="2:34" s="14" customFormat="1" ht="24" customHeight="1" x14ac:dyDescent="0.15">
      <c r="Q43" s="18"/>
      <c r="R43" s="18"/>
      <c r="S43" s="18"/>
      <c r="T43" s="18"/>
    </row>
    <row r="44" spans="2:34" s="14" customFormat="1" ht="9" customHeight="1" x14ac:dyDescent="0.15">
      <c r="Q44" s="18"/>
      <c r="R44" s="18"/>
      <c r="S44" s="18"/>
      <c r="T44" s="18"/>
    </row>
    <row r="45" spans="2:34" s="5" customFormat="1" ht="25.5" customHeight="1" x14ac:dyDescent="0.15">
      <c r="B45" s="15"/>
      <c r="C45" s="59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7"/>
      <c r="T45" s="159" t="s">
        <v>35</v>
      </c>
      <c r="U45" s="159"/>
      <c r="V45" s="159"/>
      <c r="W45" s="159"/>
      <c r="X45" s="159"/>
      <c r="Y45" s="159"/>
      <c r="Z45" s="159"/>
      <c r="AA45" s="159"/>
      <c r="AB45" s="159"/>
      <c r="AC45" s="159"/>
    </row>
    <row r="46" spans="2:34" s="5" customFormat="1" ht="16.5" customHeight="1" x14ac:dyDescent="0.15">
      <c r="B46" s="22"/>
      <c r="C46" s="56" t="s">
        <v>13</v>
      </c>
      <c r="D46" s="60"/>
      <c r="E46" s="58"/>
      <c r="F46" s="15"/>
      <c r="G46" s="15"/>
      <c r="H46" s="15"/>
      <c r="I46" s="15"/>
      <c r="J46" s="15"/>
      <c r="K46" s="15"/>
      <c r="L46" s="15"/>
      <c r="M46" s="85" t="s">
        <v>14</v>
      </c>
      <c r="N46" s="86"/>
      <c r="O46" s="86"/>
      <c r="P46" s="15"/>
      <c r="Q46" s="15"/>
      <c r="R46" s="15"/>
      <c r="S46" s="58"/>
      <c r="T46" s="107" t="s">
        <v>13</v>
      </c>
      <c r="U46" s="108"/>
      <c r="V46" s="15"/>
      <c r="W46" s="15"/>
      <c r="X46" s="15"/>
      <c r="Y46" s="15"/>
      <c r="Z46" s="107" t="s">
        <v>14</v>
      </c>
      <c r="AA46" s="152"/>
      <c r="AB46" s="152"/>
      <c r="AC46" s="108"/>
      <c r="AD46" s="47"/>
    </row>
    <row r="47" spans="2:34" s="5" customFormat="1" ht="57.75" customHeight="1" x14ac:dyDescent="0.15">
      <c r="C47" s="21"/>
      <c r="D47" s="49"/>
      <c r="E47" s="54"/>
      <c r="F47" s="49"/>
      <c r="G47" s="49"/>
      <c r="H47" s="49"/>
      <c r="I47" s="49"/>
      <c r="J47" s="49"/>
      <c r="K47" s="49"/>
      <c r="L47" s="49"/>
      <c r="M47" s="50"/>
      <c r="N47" s="109"/>
      <c r="O47" s="109"/>
      <c r="P47" s="49"/>
      <c r="Q47" s="49"/>
      <c r="R47" s="49"/>
      <c r="S47" s="54"/>
      <c r="T47" s="138"/>
      <c r="U47" s="139"/>
      <c r="V47" s="50"/>
      <c r="W47" s="49"/>
      <c r="X47" s="49"/>
      <c r="Y47" s="49"/>
      <c r="Z47" s="50"/>
      <c r="AA47" s="49"/>
      <c r="AB47" s="49"/>
      <c r="AC47" s="54"/>
      <c r="AD47" s="47"/>
    </row>
    <row r="48" spans="2:34" s="5" customFormat="1" ht="18.75" customHeight="1" x14ac:dyDescent="0.15">
      <c r="B48" s="14" t="s">
        <v>34</v>
      </c>
      <c r="C48" s="14"/>
      <c r="W48" s="48"/>
      <c r="Y48" s="48"/>
      <c r="Z48" s="48"/>
      <c r="AC48" s="48"/>
    </row>
    <row r="49" spans="2:29" ht="20.100000000000001" customHeight="1" x14ac:dyDescent="0.15">
      <c r="AC49" s="26"/>
    </row>
    <row r="50" spans="2:29" ht="24" customHeight="1" x14ac:dyDescent="0.15">
      <c r="V50" s="144"/>
      <c r="W50" s="144"/>
      <c r="X50" s="144"/>
      <c r="Y50" s="149"/>
      <c r="Z50" s="149"/>
      <c r="AA50" s="149"/>
      <c r="AB50" s="149"/>
      <c r="AC50" s="149"/>
    </row>
    <row r="51" spans="2:29" ht="24" customHeight="1" x14ac:dyDescent="0.15">
      <c r="V51" s="71"/>
      <c r="W51" s="71"/>
      <c r="X51" s="71"/>
      <c r="Y51" s="71"/>
      <c r="Z51" s="71"/>
      <c r="AA51" s="71"/>
      <c r="AB51" s="71"/>
      <c r="AC51" s="71"/>
    </row>
    <row r="52" spans="2:29" ht="29.25" customHeight="1" x14ac:dyDescent="0.3">
      <c r="J52" s="2"/>
      <c r="K52" s="3"/>
      <c r="L52" s="140"/>
      <c r="M52" s="140"/>
      <c r="N52" s="140"/>
      <c r="O52" s="140"/>
      <c r="P52" s="140"/>
      <c r="Q52" s="140"/>
      <c r="R52" s="4"/>
      <c r="V52" s="148"/>
      <c r="W52" s="148"/>
      <c r="X52" s="148"/>
      <c r="Y52" s="148"/>
      <c r="Z52" s="148"/>
      <c r="AA52" s="148"/>
      <c r="AB52" s="148"/>
      <c r="AC52" s="148"/>
    </row>
    <row r="53" spans="2:29" ht="5.25" customHeight="1" x14ac:dyDescent="0.15">
      <c r="J53" s="5"/>
      <c r="K53" s="5"/>
      <c r="L53" s="5"/>
      <c r="M53" s="5"/>
      <c r="N53" s="5"/>
      <c r="O53" s="5"/>
      <c r="P53" s="5"/>
      <c r="Q53" s="5"/>
      <c r="R53" s="5"/>
    </row>
    <row r="54" spans="2:29" ht="24.75" customHeight="1" x14ac:dyDescent="0.2">
      <c r="R54" s="5"/>
      <c r="S54" s="7"/>
    </row>
    <row r="55" spans="2:29" ht="24.75" customHeight="1" x14ac:dyDescent="0.15">
      <c r="B55" s="8"/>
      <c r="C55" s="8"/>
      <c r="R55" s="5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5"/>
    </row>
    <row r="56" spans="2:29" ht="20.25" customHeight="1" x14ac:dyDescent="0.15">
      <c r="O56" s="5"/>
      <c r="R56" s="46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5"/>
    </row>
    <row r="57" spans="2:29" ht="36" customHeight="1" x14ac:dyDescent="0.15">
      <c r="B57" s="11"/>
      <c r="C57" s="11"/>
      <c r="S57" s="12"/>
      <c r="T57" s="160"/>
      <c r="U57" s="160"/>
      <c r="V57" s="102"/>
      <c r="W57" s="102"/>
      <c r="X57" s="102"/>
      <c r="Y57" s="102"/>
      <c r="Z57" s="102"/>
      <c r="AA57" s="102"/>
      <c r="AB57" s="102"/>
      <c r="AC57" s="102"/>
    </row>
    <row r="58" spans="2:29" x14ac:dyDescent="0.15">
      <c r="B58" s="71"/>
      <c r="C58" s="71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  <row r="59" spans="2:29" ht="39" customHeight="1" x14ac:dyDescent="0.15">
      <c r="B59" s="72"/>
      <c r="C59" s="72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13"/>
      <c r="P59" s="155"/>
      <c r="Q59" s="145"/>
      <c r="R59" s="145"/>
      <c r="S59" s="150"/>
      <c r="T59" s="150"/>
      <c r="U59" s="150"/>
      <c r="V59" s="150"/>
      <c r="W59" s="150"/>
      <c r="X59" s="150"/>
      <c r="Y59" s="150"/>
      <c r="Z59" s="27"/>
      <c r="AA59" s="71"/>
      <c r="AB59" s="71"/>
      <c r="AC59" s="71"/>
    </row>
    <row r="60" spans="2:29" ht="39" customHeight="1" x14ac:dyDescent="0.25">
      <c r="E60" s="68"/>
      <c r="F60" s="148"/>
      <c r="G60" s="148"/>
      <c r="H60" s="71"/>
      <c r="I60" s="71"/>
      <c r="J60" s="71"/>
      <c r="K60" s="89"/>
      <c r="L60" s="89"/>
      <c r="M60" s="89"/>
      <c r="N60" s="89"/>
      <c r="O60" s="7"/>
      <c r="P60" s="156"/>
      <c r="Q60" s="145"/>
      <c r="R60" s="145"/>
      <c r="S60" s="146"/>
      <c r="T60" s="146"/>
      <c r="U60" s="146"/>
      <c r="V60" s="146"/>
      <c r="W60" s="146"/>
      <c r="X60" s="146"/>
      <c r="Y60" s="146"/>
      <c r="Z60" s="27"/>
      <c r="AA60" s="5"/>
      <c r="AB60" s="16"/>
      <c r="AC60" s="16"/>
    </row>
    <row r="61" spans="2:29" ht="19.5" customHeight="1" x14ac:dyDescent="0.15">
      <c r="F61" s="31"/>
      <c r="G61" s="34"/>
      <c r="H61" s="38"/>
      <c r="I61" s="38"/>
      <c r="J61" s="38"/>
      <c r="K61" s="89"/>
      <c r="L61" s="89"/>
      <c r="M61" s="89"/>
      <c r="N61" s="89"/>
      <c r="O61" s="132"/>
      <c r="P61" s="156"/>
      <c r="Q61" s="145"/>
      <c r="R61" s="145"/>
      <c r="S61" s="146"/>
      <c r="T61" s="146"/>
      <c r="U61" s="146"/>
      <c r="V61" s="146"/>
      <c r="W61" s="146"/>
      <c r="X61" s="146"/>
      <c r="Y61" s="146"/>
      <c r="Z61" s="72"/>
      <c r="AA61" s="71"/>
      <c r="AB61" s="71"/>
      <c r="AC61" s="71"/>
    </row>
    <row r="62" spans="2:29" ht="19.5" customHeight="1" x14ac:dyDescent="0.15">
      <c r="F62" s="31"/>
      <c r="G62" s="34"/>
      <c r="H62" s="131"/>
      <c r="I62" s="131"/>
      <c r="J62" s="39"/>
      <c r="K62" s="89"/>
      <c r="L62" s="89"/>
      <c r="M62" s="89"/>
      <c r="N62" s="89"/>
      <c r="O62" s="132"/>
      <c r="P62" s="156"/>
      <c r="Q62" s="145"/>
      <c r="R62" s="145"/>
      <c r="S62" s="146"/>
      <c r="T62" s="146"/>
      <c r="U62" s="146"/>
      <c r="V62" s="146"/>
      <c r="W62" s="146"/>
      <c r="X62" s="146"/>
      <c r="Y62" s="146"/>
      <c r="Z62" s="72"/>
      <c r="AA62" s="71"/>
      <c r="AB62" s="71"/>
      <c r="AC62" s="71"/>
    </row>
    <row r="63" spans="2:29" ht="39" customHeight="1" x14ac:dyDescent="0.25">
      <c r="J63" s="33"/>
      <c r="K63" s="79"/>
      <c r="L63" s="80"/>
      <c r="M63" s="80"/>
      <c r="N63" s="80"/>
      <c r="P63" s="156"/>
      <c r="Q63" s="145"/>
      <c r="R63" s="145"/>
      <c r="S63" s="146"/>
      <c r="T63" s="146"/>
      <c r="U63" s="146"/>
      <c r="V63" s="146"/>
      <c r="W63" s="146"/>
      <c r="X63" s="146"/>
      <c r="Y63" s="146"/>
      <c r="Z63" s="27"/>
      <c r="AA63" s="71"/>
      <c r="AB63" s="71"/>
      <c r="AC63" s="71"/>
    </row>
    <row r="64" spans="2:29" ht="39" customHeight="1" x14ac:dyDescent="0.25">
      <c r="B64" s="46"/>
      <c r="C64" s="46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56"/>
      <c r="Q64" s="145"/>
      <c r="R64" s="145"/>
      <c r="S64" s="146"/>
      <c r="T64" s="146"/>
      <c r="U64" s="146"/>
      <c r="V64" s="146"/>
      <c r="W64" s="146"/>
      <c r="X64" s="146"/>
      <c r="Y64" s="146"/>
      <c r="Z64" s="27"/>
      <c r="AA64" s="71"/>
      <c r="AB64" s="71"/>
      <c r="AC64" s="71"/>
    </row>
    <row r="65" spans="2:29" ht="39" customHeight="1" x14ac:dyDescent="0.15">
      <c r="B65" s="46"/>
      <c r="C65" s="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5"/>
      <c r="Q65" s="145"/>
      <c r="R65" s="145"/>
      <c r="S65" s="102"/>
      <c r="T65" s="102"/>
      <c r="U65" s="102"/>
      <c r="V65" s="102"/>
      <c r="W65" s="102"/>
      <c r="X65" s="102"/>
      <c r="Y65" s="102"/>
      <c r="Z65" s="27"/>
      <c r="AA65" s="71"/>
      <c r="AB65" s="71"/>
      <c r="AC65" s="71"/>
    </row>
    <row r="66" spans="2:29" ht="39" customHeight="1" x14ac:dyDescent="0.15">
      <c r="Q66" s="86"/>
      <c r="R66" s="86"/>
      <c r="S66" s="102"/>
      <c r="T66" s="102"/>
      <c r="U66" s="102"/>
      <c r="V66" s="102"/>
      <c r="W66" s="102"/>
      <c r="X66" s="102"/>
      <c r="Y66" s="102"/>
      <c r="Z66" s="5"/>
      <c r="AA66" s="5"/>
      <c r="AB66" s="5"/>
      <c r="AC66" s="5"/>
    </row>
    <row r="67" spans="2:29" s="14" customFormat="1" ht="24" customHeight="1" x14ac:dyDescent="0.15">
      <c r="Q67" s="18"/>
      <c r="R67" s="18"/>
      <c r="S67" s="18"/>
      <c r="T67" s="18"/>
    </row>
    <row r="68" spans="2:29" s="14" customFormat="1" ht="9" customHeight="1" x14ac:dyDescent="0.15">
      <c r="Q68" s="18"/>
      <c r="R68" s="18"/>
      <c r="S68" s="18"/>
      <c r="T68" s="18"/>
    </row>
    <row r="69" spans="2:29" s="5" customFormat="1" ht="25.5" customHeight="1" x14ac:dyDescent="0.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 s="72"/>
      <c r="S69" s="144"/>
      <c r="T69" s="144"/>
      <c r="U69" s="72"/>
      <c r="V69" s="72"/>
      <c r="W69" s="72"/>
      <c r="X69" s="72"/>
      <c r="Y69" s="72"/>
      <c r="Z69" s="72"/>
      <c r="AA69" s="72"/>
      <c r="AB69" s="72"/>
      <c r="AC69" s="72"/>
    </row>
    <row r="70" spans="2:29" s="5" customFormat="1" ht="16.5" customHeight="1" x14ac:dyDescent="0.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 s="22"/>
      <c r="S70" s="60"/>
      <c r="T70" s="22"/>
      <c r="U70" s="158"/>
      <c r="V70" s="158"/>
      <c r="W70" s="158"/>
      <c r="X70" s="22"/>
      <c r="Y70" s="22"/>
      <c r="Z70" s="22"/>
      <c r="AA70" s="52"/>
      <c r="AB70" s="52"/>
      <c r="AC70" s="52"/>
    </row>
    <row r="71" spans="2:29" s="5" customFormat="1" ht="57.75" customHeight="1" x14ac:dyDescent="0.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29" s="5" customFormat="1" ht="18.75" customHeight="1" x14ac:dyDescent="0.15">
      <c r="B72" s="14"/>
      <c r="C72" s="14"/>
    </row>
  </sheetData>
  <mergeCells count="131">
    <mergeCell ref="L28:R28"/>
    <mergeCell ref="S36:Y36"/>
    <mergeCell ref="U70:W70"/>
    <mergeCell ref="Y51:AC51"/>
    <mergeCell ref="T45:AC45"/>
    <mergeCell ref="V28:AC28"/>
    <mergeCell ref="AA63:AC63"/>
    <mergeCell ref="AA59:AC59"/>
    <mergeCell ref="T57:U57"/>
    <mergeCell ref="Q66:R66"/>
    <mergeCell ref="S66:Y66"/>
    <mergeCell ref="D64:O64"/>
    <mergeCell ref="P59:P64"/>
    <mergeCell ref="Q59:R59"/>
    <mergeCell ref="Q63:R63"/>
    <mergeCell ref="K63:N63"/>
    <mergeCell ref="S31:AB32"/>
    <mergeCell ref="Q41:R41"/>
    <mergeCell ref="Z37:Z38"/>
    <mergeCell ref="F36:G36"/>
    <mergeCell ref="D40:O40"/>
    <mergeCell ref="D41:O41"/>
    <mergeCell ref="V52:AC52"/>
    <mergeCell ref="AB57:AC57"/>
    <mergeCell ref="S55:AB56"/>
    <mergeCell ref="V27:X27"/>
    <mergeCell ref="Y27:AC27"/>
    <mergeCell ref="H38:I38"/>
    <mergeCell ref="AA40:AC40"/>
    <mergeCell ref="Z46:AC46"/>
    <mergeCell ref="S42:Y42"/>
    <mergeCell ref="O37:O38"/>
    <mergeCell ref="Z61:Z62"/>
    <mergeCell ref="AA65:AC65"/>
    <mergeCell ref="F60:G60"/>
    <mergeCell ref="O61:O62"/>
    <mergeCell ref="Q61:R62"/>
    <mergeCell ref="H60:J60"/>
    <mergeCell ref="H62:I62"/>
    <mergeCell ref="AA61:AC62"/>
    <mergeCell ref="K61:N62"/>
    <mergeCell ref="S61:Y62"/>
    <mergeCell ref="Q65:R65"/>
    <mergeCell ref="S65:Y65"/>
    <mergeCell ref="D65:O65"/>
    <mergeCell ref="S63:Y63"/>
    <mergeCell ref="Q60:R60"/>
    <mergeCell ref="S60:Y60"/>
    <mergeCell ref="V3:X3"/>
    <mergeCell ref="V26:X26"/>
    <mergeCell ref="S13:Y14"/>
    <mergeCell ref="Q35:R35"/>
    <mergeCell ref="S35:Y35"/>
    <mergeCell ref="R69:T69"/>
    <mergeCell ref="U69:AC69"/>
    <mergeCell ref="Q64:R64"/>
    <mergeCell ref="S64:Y64"/>
    <mergeCell ref="AA64:AC64"/>
    <mergeCell ref="Y2:AC2"/>
    <mergeCell ref="Y3:AC3"/>
    <mergeCell ref="S11:Y11"/>
    <mergeCell ref="AA16:AC16"/>
    <mergeCell ref="S15:Y15"/>
    <mergeCell ref="V4:AC4"/>
    <mergeCell ref="S16:Y16"/>
    <mergeCell ref="S12:Y12"/>
    <mergeCell ref="AA11:AC11"/>
    <mergeCell ref="V2:X2"/>
    <mergeCell ref="Y26:AC26"/>
    <mergeCell ref="Q17:AC17"/>
    <mergeCell ref="Q11:R11"/>
    <mergeCell ref="K15:N15"/>
    <mergeCell ref="H14:I14"/>
    <mergeCell ref="O13:O14"/>
    <mergeCell ref="Q16:R16"/>
    <mergeCell ref="D18:O18"/>
    <mergeCell ref="Q18:R18"/>
    <mergeCell ref="H12:J12"/>
    <mergeCell ref="D16:O16"/>
    <mergeCell ref="Q12:R12"/>
    <mergeCell ref="Z13:Z14"/>
    <mergeCell ref="L4:Q4"/>
    <mergeCell ref="S18:AC18"/>
    <mergeCell ref="S7:AB8"/>
    <mergeCell ref="AA13:AC14"/>
    <mergeCell ref="AA15:AC15"/>
    <mergeCell ref="P11:P16"/>
    <mergeCell ref="S9:X9"/>
    <mergeCell ref="K12:N12"/>
    <mergeCell ref="Q13:R14"/>
    <mergeCell ref="K13:N14"/>
    <mergeCell ref="AA35:AC35"/>
    <mergeCell ref="V57:W57"/>
    <mergeCell ref="X57:Y57"/>
    <mergeCell ref="Z57:AA57"/>
    <mergeCell ref="H36:J36"/>
    <mergeCell ref="S41:Y41"/>
    <mergeCell ref="Q37:R38"/>
    <mergeCell ref="T46:U46"/>
    <mergeCell ref="N47:O47"/>
    <mergeCell ref="P35:P40"/>
    <mergeCell ref="K60:N60"/>
    <mergeCell ref="K36:N36"/>
    <mergeCell ref="AA41:AC41"/>
    <mergeCell ref="AA39:AC39"/>
    <mergeCell ref="K37:N38"/>
    <mergeCell ref="AA37:AC38"/>
    <mergeCell ref="Q40:R40"/>
    <mergeCell ref="V51:X51"/>
    <mergeCell ref="T47:U47"/>
    <mergeCell ref="L52:Q52"/>
    <mergeCell ref="B11:C11"/>
    <mergeCell ref="S40:Y40"/>
    <mergeCell ref="S39:Y39"/>
    <mergeCell ref="Q39:R39"/>
    <mergeCell ref="M46:O46"/>
    <mergeCell ref="B10:C10"/>
    <mergeCell ref="B34:C34"/>
    <mergeCell ref="B35:C35"/>
    <mergeCell ref="F12:G12"/>
    <mergeCell ref="Q15:R15"/>
    <mergeCell ref="S33:Y33"/>
    <mergeCell ref="B58:C58"/>
    <mergeCell ref="B59:C59"/>
    <mergeCell ref="Q36:R36"/>
    <mergeCell ref="S37:Y38"/>
    <mergeCell ref="K39:N39"/>
    <mergeCell ref="Q42:R42"/>
    <mergeCell ref="V50:X50"/>
    <mergeCell ref="Y50:AC50"/>
    <mergeCell ref="S59:Y59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89" orientation="landscape" r:id="rId1"/>
  <headerFooter alignWithMargins="0"/>
  <rowBreaks count="3" manualBreakCount="3">
    <brk id="24" max="16383" man="1"/>
    <brk id="48" max="16383" man="1"/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2"/>
  <sheetViews>
    <sheetView view="pageBreakPreview" topLeftCell="A4" zoomScale="115" zoomScaleNormal="55" zoomScaleSheetLayoutView="115" workbookViewId="0">
      <selection activeCell="D16" sqref="D16:O16"/>
    </sheetView>
  </sheetViews>
  <sheetFormatPr defaultRowHeight="13.5" x14ac:dyDescent="0.15"/>
  <cols>
    <col min="1" max="1" width="3.625" style="1" customWidth="1"/>
    <col min="2" max="2" width="8.75" style="1" customWidth="1"/>
    <col min="3" max="3" width="2.875" style="1" customWidth="1"/>
    <col min="4" max="11" width="4.625" style="1" customWidth="1"/>
    <col min="12" max="12" width="4.5" style="1" customWidth="1"/>
    <col min="13" max="14" width="4.625" style="1" customWidth="1"/>
    <col min="15" max="15" width="9.125" style="1" customWidth="1"/>
    <col min="16" max="16" width="1.875" style="1" customWidth="1"/>
    <col min="17" max="17" width="10.375" style="1" customWidth="1"/>
    <col min="18" max="18" width="9.875" style="1" customWidth="1"/>
    <col min="19" max="19" width="13.375" style="1" customWidth="1"/>
    <col min="20" max="20" width="9.375" style="1" customWidth="1"/>
    <col min="21" max="21" width="1.625" style="1" customWidth="1"/>
    <col min="22" max="22" width="3.75" style="1" customWidth="1"/>
    <col min="23" max="24" width="3.375" style="1" customWidth="1"/>
    <col min="25" max="25" width="7" style="1" customWidth="1"/>
    <col min="26" max="26" width="3.125" style="1" customWidth="1"/>
    <col min="27" max="28" width="3.375" style="1" customWidth="1"/>
    <col min="29" max="29" width="2.875" style="1" customWidth="1"/>
    <col min="30" max="30" width="3.625" style="1" customWidth="1"/>
    <col min="31" max="16384" width="9" style="1"/>
  </cols>
  <sheetData>
    <row r="1" spans="2:34" ht="20.100000000000001" customHeight="1" x14ac:dyDescent="0.15">
      <c r="AC1" s="26" t="s">
        <v>36</v>
      </c>
    </row>
    <row r="2" spans="2:34" ht="24" customHeight="1" x14ac:dyDescent="0.2">
      <c r="B2" s="63" t="s">
        <v>37</v>
      </c>
      <c r="V2" s="141" t="s">
        <v>0</v>
      </c>
      <c r="W2" s="142"/>
      <c r="X2" s="143"/>
      <c r="Y2" s="133"/>
      <c r="Z2" s="133"/>
      <c r="AA2" s="133"/>
      <c r="AB2" s="133"/>
      <c r="AC2" s="82"/>
    </row>
    <row r="3" spans="2:34" ht="24" customHeight="1" x14ac:dyDescent="0.15">
      <c r="V3" s="96" t="s">
        <v>1</v>
      </c>
      <c r="W3" s="96"/>
      <c r="X3" s="96"/>
      <c r="Y3" s="96"/>
      <c r="Z3" s="96"/>
      <c r="AA3" s="96"/>
      <c r="AB3" s="96"/>
      <c r="AC3" s="96"/>
    </row>
    <row r="4" spans="2:34" ht="29.25" customHeight="1" x14ac:dyDescent="0.3">
      <c r="J4" s="2"/>
      <c r="K4" s="3"/>
      <c r="L4" s="113" t="s">
        <v>2</v>
      </c>
      <c r="M4" s="113"/>
      <c r="N4" s="113"/>
      <c r="O4" s="113"/>
      <c r="P4" s="113"/>
      <c r="Q4" s="113"/>
      <c r="R4" s="4" t="s">
        <v>3</v>
      </c>
      <c r="V4" s="119" t="s">
        <v>18</v>
      </c>
      <c r="W4" s="119"/>
      <c r="X4" s="119"/>
      <c r="Y4" s="119"/>
      <c r="Z4" s="119"/>
      <c r="AA4" s="119"/>
      <c r="AB4" s="119"/>
      <c r="AC4" s="119"/>
    </row>
    <row r="5" spans="2:34" ht="5.25" customHeight="1" thickBot="1" x14ac:dyDescent="0.2">
      <c r="J5" s="5"/>
      <c r="K5" s="5"/>
      <c r="L5" s="6"/>
      <c r="M5" s="6"/>
      <c r="N5" s="6"/>
      <c r="O5" s="6"/>
      <c r="P5" s="6"/>
      <c r="Q5" s="6"/>
      <c r="R5" s="6"/>
    </row>
    <row r="6" spans="2:34" ht="24.75" customHeight="1" thickTop="1" x14ac:dyDescent="0.2">
      <c r="R6" s="5"/>
      <c r="S6" s="7"/>
    </row>
    <row r="7" spans="2:34" ht="24.75" customHeight="1" x14ac:dyDescent="0.15">
      <c r="B7" s="8" t="s">
        <v>19</v>
      </c>
      <c r="C7" s="8"/>
      <c r="S7" s="115"/>
      <c r="T7" s="115"/>
      <c r="U7" s="115"/>
      <c r="V7" s="115"/>
      <c r="W7" s="115"/>
      <c r="X7" s="115"/>
      <c r="Y7" s="115"/>
      <c r="Z7" s="115"/>
      <c r="AA7" s="115"/>
      <c r="AB7" s="115"/>
    </row>
    <row r="8" spans="2:34" ht="20.25" customHeight="1" x14ac:dyDescent="0.15">
      <c r="R8" s="9" t="s">
        <v>4</v>
      </c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0"/>
    </row>
    <row r="9" spans="2:34" ht="26.25" customHeight="1" x14ac:dyDescent="0.15">
      <c r="B9" s="11" t="s">
        <v>5</v>
      </c>
      <c r="C9" s="11"/>
      <c r="R9" s="3" t="s">
        <v>38</v>
      </c>
      <c r="S9" s="70" t="s">
        <v>39</v>
      </c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61"/>
      <c r="AE9" s="61"/>
      <c r="AF9" s="61"/>
      <c r="AG9" s="61"/>
      <c r="AH9" s="61"/>
    </row>
    <row r="10" spans="2:34" ht="14.25" thickBot="1" x14ac:dyDescent="0.2">
      <c r="B10" s="87"/>
      <c r="C10" s="88"/>
      <c r="D10" s="43" t="s">
        <v>28</v>
      </c>
      <c r="E10" s="44" t="s">
        <v>31</v>
      </c>
      <c r="F10" s="45" t="s">
        <v>32</v>
      </c>
      <c r="G10" s="43" t="s">
        <v>29</v>
      </c>
      <c r="H10" s="44" t="s">
        <v>28</v>
      </c>
      <c r="I10" s="45" t="s">
        <v>31</v>
      </c>
      <c r="J10" s="43" t="s">
        <v>30</v>
      </c>
      <c r="K10" s="44" t="s">
        <v>29</v>
      </c>
      <c r="L10" s="45" t="s">
        <v>28</v>
      </c>
      <c r="M10" s="45" t="s">
        <v>31</v>
      </c>
      <c r="N10" s="43" t="s">
        <v>27</v>
      </c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</row>
    <row r="11" spans="2:34" ht="39" customHeight="1" thickBot="1" x14ac:dyDescent="0.2">
      <c r="B11" s="81" t="s">
        <v>6</v>
      </c>
      <c r="C11" s="82"/>
      <c r="D11" s="30" t="str">
        <f>IF($K$15=0,"",IF(E11="\","",IF(E11="","",IF($K$15&lt;10000000000,"\",IF($K$15&lt;100000000000,INT($K$15/10000000000),INT(MOD($K$15,100000000000)/10000000000))))))</f>
        <v/>
      </c>
      <c r="E11" s="28" t="str">
        <f>IF($K$15=0,"",IF(F11="\","",IF(F11="","",IF($K$15&lt;1000000000,"\",IF($K$15&lt;10000000000,INT($K$15/1000000000),INT(MOD($K$15,10000000000)/1000000000))))))</f>
        <v/>
      </c>
      <c r="F11" s="29" t="str">
        <f>IF($K$15=0,"",IF(G11="\","",IF(G11="","",IF($K$15&lt;100000000,"\",IF($K$15&lt;1000000000,INT($K$15/100000000),INT(MOD($K$15,1000000000)/100000000))))))</f>
        <v/>
      </c>
      <c r="G11" s="30" t="str">
        <f>IF($K$15=0,"",IF(H11="\","",IF(H11="","",IF($K$15&lt;10000000,"\",IF($K$15&lt;100000000,INT($K$15/10000000),INT(MOD($K$15,100000000)/10000000))))))</f>
        <v/>
      </c>
      <c r="H11" s="28" t="str">
        <f>IF($K$15=0,"",IF(I11="\","",IF(I11="","",IF($K$15&lt;1000000,"\",IF($K$15&lt;10000000,INT($K$15/1000000),INT(MOD($K$15,10000000)/1000000))))))</f>
        <v/>
      </c>
      <c r="I11" s="29" t="str">
        <f>IF($K$15=0,"",IF(J11="\","",IF(J11="","",IF($K$15&lt;100000,"\",IF($K$15&lt;1000000,INT($K$15/100000),INT(MOD($K$15,1000000)/100000))))))</f>
        <v/>
      </c>
      <c r="J11" s="30" t="str">
        <f>IF($K$15=0,"",IF(K11="\","",IF(K11="","",IF($K$15&lt;10000,"\",IF($K$15&lt;100000,INT($K$15/10000),INT(MOD($K$15,100000)/10000))))))</f>
        <v/>
      </c>
      <c r="K11" s="28" t="str">
        <f>IF($K$15=0,"",IF(L11="\","",IF(L11="","",IF($K$15&lt;1000,"\",IF($K$15&lt;10000,INT($K$15/1000),INT(MOD($K$15,10000)/1000))))))</f>
        <v/>
      </c>
      <c r="L11" s="29" t="str">
        <f>IF($K$15=0,"",IF(M11="\","",IF(M11="","",IF($K$15&lt;100,"\",IF($K$15&lt;1000,INT($K$15/100),INT(MOD($K$15,1000)/100))))))</f>
        <v/>
      </c>
      <c r="M11" s="30" t="str">
        <f>IF($K$15=0,"",IF(N11="\","",IF(N11="","",IF($K$15&lt;10,"\",IF($K$15&lt;100,INT($K$15/10),INT(MOD($K$15,100)/10))))))</f>
        <v/>
      </c>
      <c r="N11" s="30" t="str">
        <f>IF(ISERROR(IF($K$15=0,"",IF($K$15&lt;10,$K$15,MOD($K$15,10)))),"",IF($K$15=0,"",IF($K$15&lt;10,$K$15,MOD($K$15,10))))</f>
        <v/>
      </c>
      <c r="O11" s="32"/>
      <c r="P11" s="110" t="s">
        <v>25</v>
      </c>
      <c r="Q11" s="128" t="s">
        <v>7</v>
      </c>
      <c r="R11" s="129"/>
      <c r="S11" s="134"/>
      <c r="T11" s="135"/>
      <c r="U11" s="135"/>
      <c r="V11" s="135"/>
      <c r="W11" s="135"/>
      <c r="X11" s="135"/>
      <c r="Y11" s="135"/>
      <c r="Z11" s="40" t="s">
        <v>8</v>
      </c>
      <c r="AA11" s="100"/>
      <c r="AB11" s="100"/>
      <c r="AC11" s="101"/>
    </row>
    <row r="12" spans="2:34" ht="39" customHeight="1" thickTop="1" x14ac:dyDescent="0.25">
      <c r="E12" s="35"/>
      <c r="F12" s="119" t="s">
        <v>22</v>
      </c>
      <c r="G12" s="119"/>
      <c r="H12" s="103" t="s">
        <v>21</v>
      </c>
      <c r="I12" s="103"/>
      <c r="J12" s="103"/>
      <c r="K12" s="120"/>
      <c r="L12" s="120"/>
      <c r="M12" s="120"/>
      <c r="N12" s="120"/>
      <c r="O12" s="7" t="s">
        <v>8</v>
      </c>
      <c r="P12" s="111"/>
      <c r="Q12" s="73" t="s">
        <v>9</v>
      </c>
      <c r="R12" s="74"/>
      <c r="S12" s="77"/>
      <c r="T12" s="78"/>
      <c r="U12" s="78"/>
      <c r="V12" s="78"/>
      <c r="W12" s="78"/>
      <c r="X12" s="78"/>
      <c r="Y12" s="78"/>
      <c r="Z12" s="27" t="s">
        <v>8</v>
      </c>
      <c r="AA12" s="5"/>
      <c r="AB12" s="16"/>
      <c r="AC12" s="17"/>
    </row>
    <row r="13" spans="2:34" ht="19.5" customHeight="1" x14ac:dyDescent="0.15">
      <c r="E13" s="15"/>
      <c r="F13" s="15"/>
      <c r="G13" s="15"/>
      <c r="H13" s="37"/>
      <c r="I13" s="37"/>
      <c r="J13" s="37"/>
      <c r="K13" s="94">
        <f>ROUND(K12*(J14)%,0)</f>
        <v>0</v>
      </c>
      <c r="L13" s="94"/>
      <c r="M13" s="94"/>
      <c r="N13" s="94"/>
      <c r="O13" s="132" t="s">
        <v>8</v>
      </c>
      <c r="P13" s="111"/>
      <c r="Q13" s="105" t="s">
        <v>10</v>
      </c>
      <c r="R13" s="106"/>
      <c r="S13" s="75"/>
      <c r="T13" s="76"/>
      <c r="U13" s="76"/>
      <c r="V13" s="76"/>
      <c r="W13" s="76"/>
      <c r="X13" s="76"/>
      <c r="Y13" s="76"/>
      <c r="Z13" s="123" t="s">
        <v>8</v>
      </c>
      <c r="AA13" s="96"/>
      <c r="AB13" s="96"/>
      <c r="AC13" s="97"/>
    </row>
    <row r="14" spans="2:34" ht="19.5" customHeight="1" x14ac:dyDescent="0.15">
      <c r="E14" s="15"/>
      <c r="F14" s="15"/>
      <c r="G14" s="15"/>
      <c r="H14" s="131" t="s">
        <v>23</v>
      </c>
      <c r="I14" s="131"/>
      <c r="J14" s="39">
        <v>10</v>
      </c>
      <c r="K14" s="95"/>
      <c r="L14" s="95"/>
      <c r="M14" s="95"/>
      <c r="N14" s="95"/>
      <c r="O14" s="132"/>
      <c r="P14" s="111"/>
      <c r="Q14" s="73"/>
      <c r="R14" s="74"/>
      <c r="S14" s="77"/>
      <c r="T14" s="78"/>
      <c r="U14" s="78"/>
      <c r="V14" s="78"/>
      <c r="W14" s="78"/>
      <c r="X14" s="78"/>
      <c r="Y14" s="78"/>
      <c r="Z14" s="109"/>
      <c r="AA14" s="96"/>
      <c r="AB14" s="96"/>
      <c r="AC14" s="97"/>
    </row>
    <row r="15" spans="2:34" ht="39" customHeight="1" x14ac:dyDescent="0.25">
      <c r="J15" s="33"/>
      <c r="K15" s="130">
        <f>+K12+K13</f>
        <v>0</v>
      </c>
      <c r="L15" s="130"/>
      <c r="M15" s="130"/>
      <c r="N15" s="130"/>
      <c r="O15" s="36"/>
      <c r="P15" s="111"/>
      <c r="Q15" s="73" t="s">
        <v>11</v>
      </c>
      <c r="R15" s="74"/>
      <c r="S15" s="77"/>
      <c r="T15" s="78"/>
      <c r="U15" s="78"/>
      <c r="V15" s="78"/>
      <c r="W15" s="78"/>
      <c r="X15" s="78"/>
      <c r="Y15" s="78"/>
      <c r="Z15" s="19" t="s">
        <v>8</v>
      </c>
      <c r="AA15" s="92"/>
      <c r="AB15" s="92"/>
      <c r="AC15" s="93"/>
    </row>
    <row r="16" spans="2:34" ht="39" customHeight="1" thickBot="1" x14ac:dyDescent="0.3">
      <c r="B16" s="46"/>
      <c r="C16" s="4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17"/>
      <c r="Q16" s="98" t="s">
        <v>24</v>
      </c>
      <c r="R16" s="99"/>
      <c r="S16" s="83"/>
      <c r="T16" s="84"/>
      <c r="U16" s="84"/>
      <c r="V16" s="84"/>
      <c r="W16" s="84"/>
      <c r="X16" s="84"/>
      <c r="Y16" s="84"/>
      <c r="Z16" s="41"/>
      <c r="AA16" s="136"/>
      <c r="AB16" s="136"/>
      <c r="AC16" s="137"/>
    </row>
    <row r="17" spans="2:29" ht="39" customHeight="1" x14ac:dyDescent="0.15">
      <c r="Q17" s="126" t="s">
        <v>26</v>
      </c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</row>
    <row r="18" spans="2:29" ht="39" customHeight="1" x14ac:dyDescent="0.2">
      <c r="B18" s="9" t="s">
        <v>33</v>
      </c>
      <c r="C18" s="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Q18" s="86"/>
      <c r="R18" s="86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</row>
    <row r="19" spans="2:29" s="14" customFormat="1" ht="24" customHeight="1" x14ac:dyDescent="0.15">
      <c r="Q19" s="18"/>
      <c r="R19" s="18"/>
      <c r="S19" s="18"/>
      <c r="T19" s="18"/>
    </row>
    <row r="20" spans="2:29" s="14" customFormat="1" ht="24" customHeight="1" x14ac:dyDescent="0.15">
      <c r="Q20" s="18"/>
      <c r="R20" s="18"/>
      <c r="S20" s="18"/>
      <c r="T20" s="18"/>
    </row>
    <row r="21" spans="2:29" s="14" customFormat="1" ht="24" customHeight="1" x14ac:dyDescent="0.15">
      <c r="Q21" s="18"/>
      <c r="R21" s="18"/>
      <c r="S21" s="18"/>
      <c r="T21" s="18"/>
    </row>
    <row r="22" spans="2:29" s="14" customFormat="1" ht="24" customHeight="1" x14ac:dyDescent="0.15">
      <c r="Q22" s="18"/>
      <c r="R22" s="18"/>
      <c r="S22" s="18"/>
      <c r="T22" s="18"/>
    </row>
    <row r="23" spans="2:29" s="14" customFormat="1" ht="24" customHeight="1" x14ac:dyDescent="0.15">
      <c r="Q23" s="18"/>
      <c r="R23" s="18"/>
      <c r="S23" s="18"/>
      <c r="T23" s="18"/>
    </row>
    <row r="24" spans="2:29" s="14" customFormat="1" ht="24" customHeight="1" x14ac:dyDescent="0.15">
      <c r="B24" s="14" t="s">
        <v>12</v>
      </c>
      <c r="Q24" s="18"/>
      <c r="R24" s="18"/>
      <c r="S24" s="18"/>
      <c r="T24" s="18"/>
    </row>
    <row r="25" spans="2:29" ht="20.100000000000001" customHeight="1" x14ac:dyDescent="0.15">
      <c r="AC25" s="26" t="str">
        <f>+$AC$1</f>
        <v>様式-034-Ver.3.2</v>
      </c>
    </row>
    <row r="26" spans="2:29" ht="24" customHeight="1" x14ac:dyDescent="0.15">
      <c r="O26" s="64"/>
      <c r="V26" s="141" t="s">
        <v>0</v>
      </c>
      <c r="W26" s="142"/>
      <c r="X26" s="143"/>
      <c r="Y26" s="124">
        <f>+$Y$2</f>
        <v>0</v>
      </c>
      <c r="Z26" s="124"/>
      <c r="AA26" s="124"/>
      <c r="AB26" s="124"/>
      <c r="AC26" s="125"/>
    </row>
    <row r="27" spans="2:29" ht="24" customHeight="1" x14ac:dyDescent="0.2">
      <c r="B27" s="63" t="s">
        <v>37</v>
      </c>
      <c r="V27" s="96" t="s">
        <v>1</v>
      </c>
      <c r="W27" s="96"/>
      <c r="X27" s="96"/>
      <c r="Y27" s="96"/>
      <c r="Z27" s="96"/>
      <c r="AA27" s="96"/>
      <c r="AB27" s="96"/>
      <c r="AC27" s="96"/>
    </row>
    <row r="28" spans="2:29" ht="29.25" customHeight="1" x14ac:dyDescent="0.15">
      <c r="J28" s="2"/>
      <c r="K28" s="3"/>
      <c r="L28" s="113" t="s">
        <v>2</v>
      </c>
      <c r="M28" s="113"/>
      <c r="N28" s="113"/>
      <c r="O28" s="113"/>
      <c r="P28" s="113"/>
      <c r="Q28" s="113"/>
      <c r="R28" s="157"/>
      <c r="V28" s="119" t="s">
        <v>18</v>
      </c>
      <c r="W28" s="119"/>
      <c r="X28" s="119"/>
      <c r="Y28" s="119"/>
      <c r="Z28" s="119"/>
      <c r="AA28" s="119"/>
      <c r="AB28" s="119"/>
      <c r="AC28" s="119"/>
    </row>
    <row r="29" spans="2:29" ht="5.25" customHeight="1" thickBot="1" x14ac:dyDescent="0.2">
      <c r="J29" s="5"/>
      <c r="K29" s="5"/>
      <c r="L29" s="6"/>
      <c r="M29" s="6"/>
      <c r="N29" s="6"/>
      <c r="O29" s="6"/>
      <c r="P29" s="6"/>
      <c r="Q29" s="6"/>
      <c r="R29" s="6"/>
    </row>
    <row r="30" spans="2:29" ht="24.75" customHeight="1" thickTop="1" x14ac:dyDescent="0.2">
      <c r="R30" s="5"/>
      <c r="S30" s="7"/>
    </row>
    <row r="31" spans="2:29" ht="24.75" customHeight="1" x14ac:dyDescent="0.15">
      <c r="B31" s="8" t="s">
        <v>19</v>
      </c>
      <c r="C31" s="8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</row>
    <row r="32" spans="2:29" ht="20.25" customHeight="1" x14ac:dyDescent="0.15">
      <c r="R32" s="9" t="s">
        <v>4</v>
      </c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0"/>
    </row>
    <row r="33" spans="2:34" ht="36" customHeight="1" x14ac:dyDescent="0.15">
      <c r="B33" s="11" t="s">
        <v>5</v>
      </c>
      <c r="C33" s="11"/>
      <c r="R33" s="3" t="s">
        <v>38</v>
      </c>
      <c r="S33" s="70" t="s">
        <v>40</v>
      </c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61"/>
      <c r="AE33" s="61"/>
      <c r="AF33" s="61"/>
      <c r="AG33" s="61"/>
      <c r="AH33" s="61"/>
    </row>
    <row r="34" spans="2:34" ht="14.25" thickBot="1" x14ac:dyDescent="0.2">
      <c r="B34" s="87"/>
      <c r="C34" s="88"/>
      <c r="D34" s="43" t="s">
        <v>28</v>
      </c>
      <c r="E34" s="44" t="s">
        <v>31</v>
      </c>
      <c r="F34" s="45" t="s">
        <v>32</v>
      </c>
      <c r="G34" s="43" t="s">
        <v>29</v>
      </c>
      <c r="H34" s="44" t="s">
        <v>28</v>
      </c>
      <c r="I34" s="45" t="s">
        <v>31</v>
      </c>
      <c r="J34" s="43" t="s">
        <v>30</v>
      </c>
      <c r="K34" s="44" t="s">
        <v>29</v>
      </c>
      <c r="L34" s="45" t="s">
        <v>28</v>
      </c>
      <c r="M34" s="45" t="s">
        <v>31</v>
      </c>
      <c r="N34" s="43" t="s">
        <v>27</v>
      </c>
    </row>
    <row r="35" spans="2:34" ht="39" customHeight="1" thickBot="1" x14ac:dyDescent="0.2">
      <c r="B35" s="81" t="s">
        <v>6</v>
      </c>
      <c r="C35" s="82"/>
      <c r="D35" s="30" t="str">
        <f>+D$11</f>
        <v/>
      </c>
      <c r="E35" s="28" t="str">
        <f t="shared" ref="E35:N35" si="0">+E$11</f>
        <v/>
      </c>
      <c r="F35" s="29" t="str">
        <f t="shared" si="0"/>
        <v/>
      </c>
      <c r="G35" s="30" t="str">
        <f t="shared" si="0"/>
        <v/>
      </c>
      <c r="H35" s="28" t="str">
        <f t="shared" si="0"/>
        <v/>
      </c>
      <c r="I35" s="29" t="str">
        <f t="shared" si="0"/>
        <v/>
      </c>
      <c r="J35" s="30" t="str">
        <f t="shared" si="0"/>
        <v/>
      </c>
      <c r="K35" s="28" t="str">
        <f t="shared" si="0"/>
        <v/>
      </c>
      <c r="L35" s="29" t="str">
        <f t="shared" si="0"/>
        <v/>
      </c>
      <c r="M35" s="30" t="str">
        <f t="shared" si="0"/>
        <v/>
      </c>
      <c r="N35" s="30" t="str">
        <f t="shared" si="0"/>
        <v/>
      </c>
      <c r="O35" s="13"/>
      <c r="P35" s="110" t="s">
        <v>25</v>
      </c>
      <c r="Q35" s="128" t="s">
        <v>7</v>
      </c>
      <c r="R35" s="129"/>
      <c r="S35" s="134"/>
      <c r="T35" s="135"/>
      <c r="U35" s="135"/>
      <c r="V35" s="135"/>
      <c r="W35" s="135"/>
      <c r="X35" s="135"/>
      <c r="Y35" s="135"/>
      <c r="Z35" s="40" t="s">
        <v>8</v>
      </c>
      <c r="AA35" s="100"/>
      <c r="AB35" s="100"/>
      <c r="AC35" s="101"/>
    </row>
    <row r="36" spans="2:34" ht="39" customHeight="1" thickTop="1" x14ac:dyDescent="0.25">
      <c r="E36" s="35"/>
      <c r="F36" s="119" t="s">
        <v>22</v>
      </c>
      <c r="G36" s="119"/>
      <c r="H36" s="103" t="s">
        <v>21</v>
      </c>
      <c r="I36" s="103"/>
      <c r="J36" s="103"/>
      <c r="K36" s="90">
        <f>+K12</f>
        <v>0</v>
      </c>
      <c r="L36" s="90"/>
      <c r="M36" s="90"/>
      <c r="N36" s="90"/>
      <c r="O36" s="7" t="s">
        <v>8</v>
      </c>
      <c r="P36" s="111"/>
      <c r="Q36" s="73" t="s">
        <v>9</v>
      </c>
      <c r="R36" s="74"/>
      <c r="S36" s="77"/>
      <c r="T36" s="78"/>
      <c r="U36" s="78"/>
      <c r="V36" s="78"/>
      <c r="W36" s="78"/>
      <c r="X36" s="78"/>
      <c r="Y36" s="78"/>
      <c r="Z36" s="27" t="s">
        <v>8</v>
      </c>
      <c r="AA36" s="5"/>
      <c r="AB36" s="16"/>
      <c r="AC36" s="17"/>
      <c r="AF36" s="5"/>
    </row>
    <row r="37" spans="2:34" ht="19.5" customHeight="1" x14ac:dyDescent="0.15">
      <c r="F37" s="31"/>
      <c r="G37" s="34"/>
      <c r="H37" s="38"/>
      <c r="I37" s="38"/>
      <c r="J37" s="38"/>
      <c r="K37" s="94">
        <f>+K13</f>
        <v>0</v>
      </c>
      <c r="L37" s="94"/>
      <c r="M37" s="94"/>
      <c r="N37" s="94"/>
      <c r="O37" s="132" t="s">
        <v>8</v>
      </c>
      <c r="P37" s="111"/>
      <c r="Q37" s="105" t="s">
        <v>10</v>
      </c>
      <c r="R37" s="106"/>
      <c r="S37" s="75"/>
      <c r="T37" s="76"/>
      <c r="U37" s="76"/>
      <c r="V37" s="76"/>
      <c r="W37" s="76"/>
      <c r="X37" s="76"/>
      <c r="Y37" s="76"/>
      <c r="Z37" s="123" t="s">
        <v>8</v>
      </c>
      <c r="AA37" s="96"/>
      <c r="AB37" s="96"/>
      <c r="AC37" s="97"/>
      <c r="AF37" s="5"/>
    </row>
    <row r="38" spans="2:34" ht="19.5" customHeight="1" x14ac:dyDescent="0.15">
      <c r="F38" s="31"/>
      <c r="G38" s="34"/>
      <c r="H38" s="131" t="s">
        <v>23</v>
      </c>
      <c r="I38" s="131"/>
      <c r="J38" s="39">
        <f>J14</f>
        <v>10</v>
      </c>
      <c r="K38" s="95"/>
      <c r="L38" s="95"/>
      <c r="M38" s="95"/>
      <c r="N38" s="95"/>
      <c r="O38" s="132"/>
      <c r="P38" s="111"/>
      <c r="Q38" s="73"/>
      <c r="R38" s="74"/>
      <c r="S38" s="77"/>
      <c r="T38" s="78"/>
      <c r="U38" s="78"/>
      <c r="V38" s="78"/>
      <c r="W38" s="78"/>
      <c r="X38" s="78"/>
      <c r="Y38" s="78"/>
      <c r="Z38" s="109"/>
      <c r="AA38" s="96"/>
      <c r="AB38" s="96"/>
      <c r="AC38" s="97"/>
    </row>
    <row r="39" spans="2:34" ht="39" customHeight="1" x14ac:dyDescent="0.25">
      <c r="J39" s="33"/>
      <c r="K39" s="79">
        <f>+K36+K37</f>
        <v>0</v>
      </c>
      <c r="L39" s="80"/>
      <c r="M39" s="80"/>
      <c r="N39" s="80"/>
      <c r="P39" s="111"/>
      <c r="Q39" s="73" t="s">
        <v>11</v>
      </c>
      <c r="R39" s="74"/>
      <c r="S39" s="77"/>
      <c r="T39" s="78"/>
      <c r="U39" s="78"/>
      <c r="V39" s="78"/>
      <c r="W39" s="78"/>
      <c r="X39" s="78"/>
      <c r="Y39" s="78"/>
      <c r="Z39" s="19" t="s">
        <v>8</v>
      </c>
      <c r="AA39" s="92"/>
      <c r="AB39" s="92"/>
      <c r="AC39" s="93"/>
    </row>
    <row r="40" spans="2:34" ht="39" customHeight="1" thickBot="1" x14ac:dyDescent="0.3">
      <c r="B40" s="46"/>
      <c r="C40" s="46"/>
      <c r="D40" s="147">
        <f>+$D$16</f>
        <v>0</v>
      </c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53"/>
      <c r="P40" s="112"/>
      <c r="Q40" s="98" t="s">
        <v>24</v>
      </c>
      <c r="R40" s="99"/>
      <c r="S40" s="83"/>
      <c r="T40" s="84"/>
      <c r="U40" s="84"/>
      <c r="V40" s="84"/>
      <c r="W40" s="84"/>
      <c r="X40" s="84"/>
      <c r="Y40" s="84"/>
      <c r="Z40" s="41"/>
      <c r="AA40" s="136"/>
      <c r="AB40" s="136"/>
      <c r="AC40" s="137"/>
    </row>
    <row r="41" spans="2:34" ht="39" customHeight="1" x14ac:dyDescent="0.15">
      <c r="B41" s="9" t="s">
        <v>33</v>
      </c>
      <c r="C41" s="9"/>
      <c r="D41" s="154">
        <f>+$D$18</f>
        <v>0</v>
      </c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Q41" s="126"/>
      <c r="R41" s="126"/>
      <c r="S41" s="104"/>
      <c r="T41" s="104"/>
      <c r="U41" s="104"/>
      <c r="V41" s="104"/>
      <c r="W41" s="104"/>
      <c r="X41" s="104"/>
      <c r="Y41" s="104"/>
      <c r="Z41" s="42"/>
      <c r="AA41" s="91"/>
      <c r="AB41" s="91"/>
      <c r="AC41" s="91"/>
    </row>
    <row r="42" spans="2:34" ht="39" customHeight="1" x14ac:dyDescent="0.15">
      <c r="Q42" s="86"/>
      <c r="R42" s="86"/>
      <c r="S42" s="102"/>
      <c r="T42" s="102"/>
      <c r="U42" s="102"/>
      <c r="V42" s="102"/>
      <c r="W42" s="102"/>
      <c r="X42" s="102"/>
      <c r="Y42" s="102"/>
      <c r="Z42" s="5"/>
      <c r="AA42" s="5"/>
      <c r="AB42" s="5"/>
      <c r="AC42" s="5"/>
      <c r="AE42" s="47"/>
    </row>
    <row r="43" spans="2:34" s="14" customFormat="1" ht="24" customHeight="1" x14ac:dyDescent="0.15">
      <c r="Q43" s="18"/>
      <c r="R43" s="18"/>
      <c r="S43" s="18"/>
      <c r="T43" s="18"/>
    </row>
    <row r="44" spans="2:34" s="14" customFormat="1" ht="9" customHeight="1" x14ac:dyDescent="0.15">
      <c r="Q44" s="18"/>
      <c r="R44" s="18"/>
      <c r="S44" s="18"/>
      <c r="T44" s="18"/>
    </row>
    <row r="45" spans="2:34" s="5" customFormat="1" ht="25.5" customHeight="1" x14ac:dyDescent="0.15">
      <c r="B45" s="15"/>
      <c r="C45" s="59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7"/>
      <c r="T45" s="159" t="s">
        <v>35</v>
      </c>
      <c r="U45" s="159"/>
      <c r="V45" s="159"/>
      <c r="W45" s="159"/>
      <c r="X45" s="159"/>
      <c r="Y45" s="159"/>
      <c r="Z45" s="159"/>
      <c r="AA45" s="159"/>
      <c r="AB45" s="159"/>
      <c r="AC45" s="159"/>
    </row>
    <row r="46" spans="2:34" s="5" customFormat="1" ht="16.5" customHeight="1" x14ac:dyDescent="0.15">
      <c r="B46" s="22"/>
      <c r="C46" s="56" t="s">
        <v>13</v>
      </c>
      <c r="D46" s="60"/>
      <c r="E46" s="58"/>
      <c r="F46" s="15"/>
      <c r="G46" s="15"/>
      <c r="H46" s="15"/>
      <c r="I46" s="15"/>
      <c r="J46" s="15"/>
      <c r="K46" s="15"/>
      <c r="L46" s="15"/>
      <c r="M46" s="85" t="s">
        <v>14</v>
      </c>
      <c r="N46" s="86"/>
      <c r="O46" s="86"/>
      <c r="P46" s="15"/>
      <c r="Q46" s="15"/>
      <c r="R46" s="15"/>
      <c r="S46" s="58"/>
      <c r="T46" s="107" t="s">
        <v>13</v>
      </c>
      <c r="U46" s="108"/>
      <c r="V46" s="15"/>
      <c r="W46" s="15"/>
      <c r="X46" s="15"/>
      <c r="Y46" s="15"/>
      <c r="Z46" s="107" t="s">
        <v>14</v>
      </c>
      <c r="AA46" s="152"/>
      <c r="AB46" s="152"/>
      <c r="AC46" s="108"/>
      <c r="AD46" s="47"/>
    </row>
    <row r="47" spans="2:34" s="5" customFormat="1" ht="57.75" customHeight="1" x14ac:dyDescent="0.15">
      <c r="C47" s="21"/>
      <c r="D47" s="49"/>
      <c r="E47" s="54"/>
      <c r="F47" s="49"/>
      <c r="G47" s="49"/>
      <c r="H47" s="49"/>
      <c r="I47" s="49"/>
      <c r="J47" s="49"/>
      <c r="K47" s="49"/>
      <c r="L47" s="49"/>
      <c r="M47" s="50"/>
      <c r="N47" s="109"/>
      <c r="O47" s="109"/>
      <c r="P47" s="49"/>
      <c r="Q47" s="49"/>
      <c r="R47" s="49"/>
      <c r="S47" s="54"/>
      <c r="T47" s="138"/>
      <c r="U47" s="139"/>
      <c r="V47" s="50"/>
      <c r="W47" s="49"/>
      <c r="X47" s="49"/>
      <c r="Y47" s="49"/>
      <c r="Z47" s="50"/>
      <c r="AA47" s="49"/>
      <c r="AB47" s="49"/>
      <c r="AC47" s="54"/>
      <c r="AD47" s="47"/>
    </row>
    <row r="48" spans="2:34" s="5" customFormat="1" ht="18.75" customHeight="1" x14ac:dyDescent="0.15">
      <c r="B48" s="14" t="s">
        <v>34</v>
      </c>
      <c r="C48" s="14"/>
      <c r="W48" s="48"/>
      <c r="Y48" s="48"/>
      <c r="Z48" s="48"/>
      <c r="AC48" s="48"/>
    </row>
    <row r="49" spans="2:29" ht="20.100000000000001" customHeight="1" x14ac:dyDescent="0.15">
      <c r="AC49" s="26" t="str">
        <f>+AC1</f>
        <v>様式-034-Ver.3.2</v>
      </c>
    </row>
    <row r="50" spans="2:29" ht="24" customHeight="1" x14ac:dyDescent="0.15">
      <c r="V50" s="141" t="s">
        <v>0</v>
      </c>
      <c r="W50" s="142"/>
      <c r="X50" s="143"/>
      <c r="Y50" s="124">
        <f>+$Y$2</f>
        <v>0</v>
      </c>
      <c r="Z50" s="124"/>
      <c r="AA50" s="124"/>
      <c r="AB50" s="124"/>
      <c r="AC50" s="125"/>
    </row>
    <row r="51" spans="2:29" ht="24" customHeight="1" x14ac:dyDescent="0.15">
      <c r="V51" s="96" t="s">
        <v>1</v>
      </c>
      <c r="W51" s="96"/>
      <c r="X51" s="96"/>
      <c r="Y51" s="96"/>
      <c r="Z51" s="96"/>
      <c r="AA51" s="96"/>
      <c r="AB51" s="96"/>
      <c r="AC51" s="96"/>
    </row>
    <row r="52" spans="2:29" ht="29.25" customHeight="1" x14ac:dyDescent="0.3">
      <c r="J52" s="2"/>
      <c r="K52" s="3"/>
      <c r="L52" s="113" t="s">
        <v>2</v>
      </c>
      <c r="M52" s="113"/>
      <c r="N52" s="113"/>
      <c r="O52" s="113"/>
      <c r="P52" s="113"/>
      <c r="Q52" s="113"/>
      <c r="R52" s="4" t="s">
        <v>20</v>
      </c>
      <c r="V52" s="119" t="s">
        <v>18</v>
      </c>
      <c r="W52" s="119"/>
      <c r="X52" s="119"/>
      <c r="Y52" s="119"/>
      <c r="Z52" s="119"/>
      <c r="AA52" s="119"/>
      <c r="AB52" s="119"/>
      <c r="AC52" s="119"/>
    </row>
    <row r="53" spans="2:29" ht="5.25" customHeight="1" thickBot="1" x14ac:dyDescent="0.2">
      <c r="J53" s="5"/>
      <c r="K53" s="5"/>
      <c r="L53" s="6"/>
      <c r="M53" s="6"/>
      <c r="N53" s="6"/>
      <c r="O53" s="6"/>
      <c r="P53" s="6"/>
      <c r="Q53" s="6"/>
      <c r="R53" s="6"/>
    </row>
    <row r="54" spans="2:29" ht="24.75" customHeight="1" thickTop="1" x14ac:dyDescent="0.2">
      <c r="R54" s="5"/>
      <c r="S54" s="7"/>
    </row>
    <row r="55" spans="2:29" ht="24.75" customHeight="1" x14ac:dyDescent="0.15">
      <c r="B55" s="8" t="s">
        <v>19</v>
      </c>
      <c r="C55" s="8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</row>
    <row r="56" spans="2:29" ht="20.25" customHeight="1" x14ac:dyDescent="0.15">
      <c r="O56" s="5"/>
      <c r="R56" s="9" t="s">
        <v>4</v>
      </c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0"/>
    </row>
    <row r="57" spans="2:29" ht="36" customHeight="1" x14ac:dyDescent="0.15">
      <c r="B57" s="11" t="s">
        <v>5</v>
      </c>
      <c r="C57" s="11"/>
      <c r="S57" s="12"/>
      <c r="T57" s="160"/>
      <c r="U57" s="160"/>
      <c r="V57" s="102"/>
      <c r="W57" s="102"/>
      <c r="X57" s="102"/>
      <c r="Y57" s="102"/>
      <c r="Z57" s="102"/>
      <c r="AA57" s="102"/>
      <c r="AB57" s="102"/>
      <c r="AC57" s="102"/>
    </row>
    <row r="58" spans="2:29" ht="14.25" thickBot="1" x14ac:dyDescent="0.2">
      <c r="B58" s="87"/>
      <c r="C58" s="88"/>
      <c r="D58" s="43" t="s">
        <v>28</v>
      </c>
      <c r="E58" s="44" t="s">
        <v>31</v>
      </c>
      <c r="F58" s="45" t="s">
        <v>32</v>
      </c>
      <c r="G58" s="43" t="s">
        <v>29</v>
      </c>
      <c r="H58" s="44" t="s">
        <v>28</v>
      </c>
      <c r="I58" s="45" t="s">
        <v>31</v>
      </c>
      <c r="J58" s="43" t="s">
        <v>30</v>
      </c>
      <c r="K58" s="44" t="s">
        <v>29</v>
      </c>
      <c r="L58" s="45" t="s">
        <v>28</v>
      </c>
      <c r="M58" s="45" t="s">
        <v>31</v>
      </c>
      <c r="N58" s="43" t="s">
        <v>27</v>
      </c>
    </row>
    <row r="59" spans="2:29" ht="39" customHeight="1" thickBot="1" x14ac:dyDescent="0.2">
      <c r="B59" s="81" t="s">
        <v>6</v>
      </c>
      <c r="C59" s="82"/>
      <c r="D59" s="30" t="str">
        <f>+D$11</f>
        <v/>
      </c>
      <c r="E59" s="28" t="str">
        <f t="shared" ref="E59:N59" si="1">+E$11</f>
        <v/>
      </c>
      <c r="F59" s="29" t="str">
        <f t="shared" si="1"/>
        <v/>
      </c>
      <c r="G59" s="30" t="str">
        <f t="shared" si="1"/>
        <v/>
      </c>
      <c r="H59" s="28" t="str">
        <f t="shared" si="1"/>
        <v/>
      </c>
      <c r="I59" s="29" t="str">
        <f t="shared" si="1"/>
        <v/>
      </c>
      <c r="J59" s="30" t="str">
        <f t="shared" si="1"/>
        <v/>
      </c>
      <c r="K59" s="28" t="str">
        <f t="shared" si="1"/>
        <v/>
      </c>
      <c r="L59" s="29" t="str">
        <f t="shared" si="1"/>
        <v/>
      </c>
      <c r="M59" s="30" t="str">
        <f t="shared" si="1"/>
        <v/>
      </c>
      <c r="N59" s="30" t="str">
        <f t="shared" si="1"/>
        <v/>
      </c>
      <c r="O59" s="13"/>
      <c r="P59" s="110" t="s">
        <v>25</v>
      </c>
      <c r="Q59" s="128" t="s">
        <v>7</v>
      </c>
      <c r="R59" s="129"/>
      <c r="S59" s="134"/>
      <c r="T59" s="135"/>
      <c r="U59" s="135"/>
      <c r="V59" s="135"/>
      <c r="W59" s="135"/>
      <c r="X59" s="135"/>
      <c r="Y59" s="135"/>
      <c r="Z59" s="40" t="s">
        <v>8</v>
      </c>
      <c r="AA59" s="100"/>
      <c r="AB59" s="100"/>
      <c r="AC59" s="101"/>
    </row>
    <row r="60" spans="2:29" ht="39" customHeight="1" thickTop="1" x14ac:dyDescent="0.25">
      <c r="E60" s="35"/>
      <c r="F60" s="119" t="s">
        <v>22</v>
      </c>
      <c r="G60" s="119"/>
      <c r="H60" s="103" t="s">
        <v>21</v>
      </c>
      <c r="I60" s="103"/>
      <c r="J60" s="103"/>
      <c r="K60" s="90">
        <f>+K12</f>
        <v>0</v>
      </c>
      <c r="L60" s="90"/>
      <c r="M60" s="90"/>
      <c r="N60" s="90"/>
      <c r="O60" s="7" t="s">
        <v>8</v>
      </c>
      <c r="P60" s="111"/>
      <c r="Q60" s="73" t="s">
        <v>9</v>
      </c>
      <c r="R60" s="74"/>
      <c r="S60" s="77"/>
      <c r="T60" s="78"/>
      <c r="U60" s="78"/>
      <c r="V60" s="78"/>
      <c r="W60" s="78"/>
      <c r="X60" s="78"/>
      <c r="Y60" s="78"/>
      <c r="Z60" s="27" t="s">
        <v>8</v>
      </c>
      <c r="AA60" s="5"/>
      <c r="AB60" s="16"/>
      <c r="AC60" s="17"/>
    </row>
    <row r="61" spans="2:29" ht="19.5" customHeight="1" x14ac:dyDescent="0.15">
      <c r="F61" s="31"/>
      <c r="G61" s="34"/>
      <c r="H61" s="38"/>
      <c r="I61" s="38"/>
      <c r="J61" s="38"/>
      <c r="K61" s="94">
        <f>+K13</f>
        <v>0</v>
      </c>
      <c r="L61" s="94"/>
      <c r="M61" s="94"/>
      <c r="N61" s="94"/>
      <c r="O61" s="132" t="s">
        <v>8</v>
      </c>
      <c r="P61" s="111"/>
      <c r="Q61" s="105" t="s">
        <v>10</v>
      </c>
      <c r="R61" s="106"/>
      <c r="S61" s="75"/>
      <c r="T61" s="76"/>
      <c r="U61" s="76"/>
      <c r="V61" s="76"/>
      <c r="W61" s="76"/>
      <c r="X61" s="76"/>
      <c r="Y61" s="76"/>
      <c r="Z61" s="123" t="s">
        <v>8</v>
      </c>
      <c r="AA61" s="96"/>
      <c r="AB61" s="96"/>
      <c r="AC61" s="97"/>
    </row>
    <row r="62" spans="2:29" ht="19.5" customHeight="1" x14ac:dyDescent="0.15">
      <c r="F62" s="31"/>
      <c r="G62" s="34"/>
      <c r="H62" s="131" t="s">
        <v>23</v>
      </c>
      <c r="I62" s="131"/>
      <c r="J62" s="39">
        <f>J14</f>
        <v>10</v>
      </c>
      <c r="K62" s="95"/>
      <c r="L62" s="95"/>
      <c r="M62" s="95"/>
      <c r="N62" s="95"/>
      <c r="O62" s="132"/>
      <c r="P62" s="111"/>
      <c r="Q62" s="73"/>
      <c r="R62" s="74"/>
      <c r="S62" s="77"/>
      <c r="T62" s="78"/>
      <c r="U62" s="78"/>
      <c r="V62" s="78"/>
      <c r="W62" s="78"/>
      <c r="X62" s="78"/>
      <c r="Y62" s="78"/>
      <c r="Z62" s="109"/>
      <c r="AA62" s="96"/>
      <c r="AB62" s="96"/>
      <c r="AC62" s="97"/>
    </row>
    <row r="63" spans="2:29" ht="39" customHeight="1" x14ac:dyDescent="0.25">
      <c r="J63" s="33"/>
      <c r="K63" s="79">
        <f>+K60+K61</f>
        <v>0</v>
      </c>
      <c r="L63" s="80"/>
      <c r="M63" s="80"/>
      <c r="N63" s="80"/>
      <c r="P63" s="111"/>
      <c r="Q63" s="73" t="s">
        <v>11</v>
      </c>
      <c r="R63" s="74"/>
      <c r="S63" s="77"/>
      <c r="T63" s="78"/>
      <c r="U63" s="78"/>
      <c r="V63" s="78"/>
      <c r="W63" s="78"/>
      <c r="X63" s="78"/>
      <c r="Y63" s="78"/>
      <c r="Z63" s="19" t="s">
        <v>8</v>
      </c>
      <c r="AA63" s="92"/>
      <c r="AB63" s="92"/>
      <c r="AC63" s="93"/>
    </row>
    <row r="64" spans="2:29" ht="39" customHeight="1" thickBot="1" x14ac:dyDescent="0.3">
      <c r="B64" s="46"/>
      <c r="C64" s="46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17"/>
      <c r="Q64" s="98" t="s">
        <v>24</v>
      </c>
      <c r="R64" s="99"/>
      <c r="S64" s="83"/>
      <c r="T64" s="84"/>
      <c r="U64" s="84"/>
      <c r="V64" s="84"/>
      <c r="W64" s="84"/>
      <c r="X64" s="84"/>
      <c r="Y64" s="84"/>
      <c r="Z64" s="41"/>
      <c r="AA64" s="136"/>
      <c r="AB64" s="136"/>
      <c r="AC64" s="137"/>
    </row>
    <row r="65" spans="2:29" ht="39" customHeight="1" x14ac:dyDescent="0.15">
      <c r="B65" s="9" t="s">
        <v>33</v>
      </c>
      <c r="C65" s="9"/>
      <c r="D65" s="154">
        <f>+$D$18</f>
        <v>0</v>
      </c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Q65" s="126"/>
      <c r="R65" s="126"/>
      <c r="S65" s="104"/>
      <c r="T65" s="104"/>
      <c r="U65" s="104"/>
      <c r="V65" s="104"/>
      <c r="W65" s="104"/>
      <c r="X65" s="104"/>
      <c r="Y65" s="104"/>
      <c r="Z65" s="42"/>
      <c r="AA65" s="91"/>
      <c r="AB65" s="91"/>
      <c r="AC65" s="91"/>
    </row>
    <row r="66" spans="2:29" ht="39" customHeight="1" x14ac:dyDescent="0.15">
      <c r="Q66" s="86"/>
      <c r="R66" s="86"/>
      <c r="S66" s="102"/>
      <c r="T66" s="102"/>
      <c r="U66" s="102"/>
      <c r="V66" s="102"/>
      <c r="W66" s="102"/>
      <c r="X66" s="102"/>
      <c r="Y66" s="102"/>
      <c r="Z66" s="5"/>
      <c r="AA66" s="5"/>
      <c r="AB66" s="5"/>
      <c r="AC66" s="5"/>
    </row>
    <row r="67" spans="2:29" s="14" customFormat="1" ht="24" customHeight="1" x14ac:dyDescent="0.15">
      <c r="Q67" s="18"/>
      <c r="R67" s="18"/>
      <c r="S67" s="18"/>
      <c r="T67" s="18"/>
    </row>
    <row r="68" spans="2:29" s="14" customFormat="1" ht="9" customHeight="1" x14ac:dyDescent="0.15">
      <c r="Q68" s="18"/>
      <c r="R68" s="18"/>
      <c r="S68" s="18"/>
      <c r="T68" s="18"/>
    </row>
    <row r="69" spans="2:29" s="5" customFormat="1" ht="25.5" customHeight="1" x14ac:dyDescent="0.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 s="161" t="s">
        <v>16</v>
      </c>
      <c r="S69" s="162"/>
      <c r="T69" s="162"/>
      <c r="U69" s="81" t="s">
        <v>17</v>
      </c>
      <c r="V69" s="133"/>
      <c r="W69" s="133"/>
      <c r="X69" s="133"/>
      <c r="Y69" s="133"/>
      <c r="Z69" s="133"/>
      <c r="AA69" s="133"/>
      <c r="AB69" s="133"/>
      <c r="AC69" s="82"/>
    </row>
    <row r="70" spans="2:29" s="5" customFormat="1" ht="16.5" customHeight="1" x14ac:dyDescent="0.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 s="23" t="s">
        <v>13</v>
      </c>
      <c r="S70" s="24"/>
      <c r="T70" s="23" t="s">
        <v>14</v>
      </c>
      <c r="U70" s="163" t="s">
        <v>13</v>
      </c>
      <c r="V70" s="164"/>
      <c r="W70" s="165"/>
      <c r="X70" s="22"/>
      <c r="Y70" s="22"/>
      <c r="Z70" s="22"/>
      <c r="AA70" s="51" t="s">
        <v>14</v>
      </c>
      <c r="AB70" s="52"/>
      <c r="AC70" s="53"/>
    </row>
    <row r="71" spans="2:29" s="5" customFormat="1" ht="57.75" customHeight="1" x14ac:dyDescent="0.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 s="20"/>
      <c r="S71" s="20"/>
      <c r="T71" s="20"/>
      <c r="U71" s="10"/>
      <c r="V71" s="10"/>
      <c r="W71" s="10"/>
      <c r="X71" s="21"/>
      <c r="Y71" s="10"/>
      <c r="Z71" s="10"/>
      <c r="AA71" s="21"/>
      <c r="AB71" s="10"/>
      <c r="AC71" s="25"/>
    </row>
    <row r="72" spans="2:29" s="5" customFormat="1" ht="18.75" customHeight="1" x14ac:dyDescent="0.15">
      <c r="B72" s="14" t="s">
        <v>15</v>
      </c>
      <c r="C72" s="14"/>
    </row>
  </sheetData>
  <mergeCells count="131">
    <mergeCell ref="V2:X2"/>
    <mergeCell ref="Y2:AC2"/>
    <mergeCell ref="V3:X3"/>
    <mergeCell ref="Y3:AC3"/>
    <mergeCell ref="L4:Q4"/>
    <mergeCell ref="V4:AC4"/>
    <mergeCell ref="S7:AB8"/>
    <mergeCell ref="B10:C10"/>
    <mergeCell ref="B11:C11"/>
    <mergeCell ref="P11:P16"/>
    <mergeCell ref="Q11:R11"/>
    <mergeCell ref="S11:Y11"/>
    <mergeCell ref="AA11:AC11"/>
    <mergeCell ref="F12:G12"/>
    <mergeCell ref="H12:J12"/>
    <mergeCell ref="K12:N12"/>
    <mergeCell ref="Q12:R12"/>
    <mergeCell ref="S12:Y12"/>
    <mergeCell ref="K13:N14"/>
    <mergeCell ref="O13:O14"/>
    <mergeCell ref="Q13:R14"/>
    <mergeCell ref="S13:Y14"/>
    <mergeCell ref="Z13:Z14"/>
    <mergeCell ref="AA13:AC14"/>
    <mergeCell ref="H14:I14"/>
    <mergeCell ref="K15:N15"/>
    <mergeCell ref="Q15:R15"/>
    <mergeCell ref="S15:Y15"/>
    <mergeCell ref="AA15:AC15"/>
    <mergeCell ref="D16:O16"/>
    <mergeCell ref="Q16:R16"/>
    <mergeCell ref="S16:Y16"/>
    <mergeCell ref="AA16:AC16"/>
    <mergeCell ref="Q17:AC17"/>
    <mergeCell ref="D18:O18"/>
    <mergeCell ref="Q18:R18"/>
    <mergeCell ref="S18:AC18"/>
    <mergeCell ref="V26:X26"/>
    <mergeCell ref="Y26:AC26"/>
    <mergeCell ref="V27:X27"/>
    <mergeCell ref="Y27:AC27"/>
    <mergeCell ref="V28:AC28"/>
    <mergeCell ref="L28:R28"/>
    <mergeCell ref="S31:AB32"/>
    <mergeCell ref="S33:AC33"/>
    <mergeCell ref="B34:C34"/>
    <mergeCell ref="B35:C35"/>
    <mergeCell ref="P35:P40"/>
    <mergeCell ref="Q35:R35"/>
    <mergeCell ref="S35:Y35"/>
    <mergeCell ref="AA35:AC35"/>
    <mergeCell ref="F36:G36"/>
    <mergeCell ref="H36:J36"/>
    <mergeCell ref="K36:N36"/>
    <mergeCell ref="Q36:R36"/>
    <mergeCell ref="S36:Y36"/>
    <mergeCell ref="K37:N38"/>
    <mergeCell ref="O37:O38"/>
    <mergeCell ref="Q37:R38"/>
    <mergeCell ref="S37:Y38"/>
    <mergeCell ref="Z37:Z38"/>
    <mergeCell ref="AA37:AC38"/>
    <mergeCell ref="H38:I38"/>
    <mergeCell ref="K39:N39"/>
    <mergeCell ref="Q39:R39"/>
    <mergeCell ref="S39:Y39"/>
    <mergeCell ref="AA39:AC39"/>
    <mergeCell ref="D40:O40"/>
    <mergeCell ref="Q40:R40"/>
    <mergeCell ref="S40:Y40"/>
    <mergeCell ref="AA40:AC40"/>
    <mergeCell ref="D41:O41"/>
    <mergeCell ref="Q41:R41"/>
    <mergeCell ref="S41:Y41"/>
    <mergeCell ref="AA41:AC41"/>
    <mergeCell ref="Q42:R42"/>
    <mergeCell ref="S42:Y42"/>
    <mergeCell ref="T45:AC45"/>
    <mergeCell ref="M46:O46"/>
    <mergeCell ref="T46:U46"/>
    <mergeCell ref="Z46:AC46"/>
    <mergeCell ref="N47:O47"/>
    <mergeCell ref="T47:U47"/>
    <mergeCell ref="V50:X50"/>
    <mergeCell ref="Y50:AC50"/>
    <mergeCell ref="V51:X51"/>
    <mergeCell ref="Y51:AC51"/>
    <mergeCell ref="S55:AB56"/>
    <mergeCell ref="T57:U57"/>
    <mergeCell ref="V57:W57"/>
    <mergeCell ref="X57:Y57"/>
    <mergeCell ref="Z57:AA57"/>
    <mergeCell ref="AB57:AC57"/>
    <mergeCell ref="B58:C58"/>
    <mergeCell ref="B59:C59"/>
    <mergeCell ref="P59:P64"/>
    <mergeCell ref="Q59:R59"/>
    <mergeCell ref="S59:Y59"/>
    <mergeCell ref="AA59:AC59"/>
    <mergeCell ref="F60:G60"/>
    <mergeCell ref="H60:J60"/>
    <mergeCell ref="K60:N60"/>
    <mergeCell ref="Q60:R60"/>
    <mergeCell ref="H62:I62"/>
    <mergeCell ref="K63:N63"/>
    <mergeCell ref="Q63:R63"/>
    <mergeCell ref="S63:Y63"/>
    <mergeCell ref="AA63:AC63"/>
    <mergeCell ref="S60:Y60"/>
    <mergeCell ref="K61:N62"/>
    <mergeCell ref="O61:O62"/>
    <mergeCell ref="Q61:R62"/>
    <mergeCell ref="S61:Y62"/>
    <mergeCell ref="D64:O64"/>
    <mergeCell ref="Q64:R64"/>
    <mergeCell ref="S64:Y64"/>
    <mergeCell ref="AA64:AC64"/>
    <mergeCell ref="D65:O65"/>
    <mergeCell ref="Q65:R65"/>
    <mergeCell ref="S65:Y65"/>
    <mergeCell ref="AA65:AC65"/>
    <mergeCell ref="S9:AC9"/>
    <mergeCell ref="Q66:R66"/>
    <mergeCell ref="S66:Y66"/>
    <mergeCell ref="R69:T69"/>
    <mergeCell ref="U69:AC69"/>
    <mergeCell ref="U70:W70"/>
    <mergeCell ref="AA61:AC62"/>
    <mergeCell ref="Z61:Z62"/>
    <mergeCell ref="L52:Q52"/>
    <mergeCell ref="V52:AC52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89" orientation="landscape" r:id="rId1"/>
  <headerFooter alignWithMargins="0"/>
  <rowBreaks count="2" manualBreakCount="2">
    <brk id="24" max="16383" man="1"/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請求書（様式Ｂ)（新書式）</vt:lpstr>
      <vt:lpstr>請求書（様式B)（変更点）</vt:lpstr>
      <vt:lpstr>'請求書（様式Ｂ)（新書式）'!Print_Area</vt:lpstr>
      <vt:lpstr>'請求書（様式B)（変更点）'!Print_Area</vt:lpstr>
    </vt:vector>
  </TitlesOfParts>
  <Company>Seibu Railway Co.,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sumie.takahashi</dc:creator>
  <cp:lastModifiedBy>稲本裕文</cp:lastModifiedBy>
  <cp:lastPrinted>2023-08-02T01:32:04Z</cp:lastPrinted>
  <dcterms:created xsi:type="dcterms:W3CDTF">2013-07-24T06:43:30Z</dcterms:created>
  <dcterms:modified xsi:type="dcterms:W3CDTF">2023-08-04T04:02:43Z</dcterms:modified>
</cp:coreProperties>
</file>