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200 営業部共通\インボイス制度\取引先ご案内書類\"/>
    </mc:Choice>
  </mc:AlternateContent>
  <bookViews>
    <workbookView xWindow="120" yWindow="45" windowWidth="14880" windowHeight="8040"/>
  </bookViews>
  <sheets>
    <sheet name="請求書　様式A（新書式）" sheetId="4" r:id="rId1"/>
    <sheet name="請求書　様式A（変更点）" sheetId="3" r:id="rId2"/>
  </sheets>
  <definedNames>
    <definedName name="_xlnm.Print_Area" localSheetId="0">'請求書　様式A（新書式）'!$A$1:$AD$60</definedName>
    <definedName name="_xlnm.Print_Area" localSheetId="1">'請求書　様式A（変更点）'!$A$1:$AD$60</definedName>
  </definedNames>
  <calcPr calcId="162913"/>
</workbook>
</file>

<file path=xl/calcChain.xml><?xml version="1.0" encoding="utf-8"?>
<calcChain xmlns="http://schemas.openxmlformats.org/spreadsheetml/2006/main">
  <c r="K42" i="4" l="1"/>
  <c r="Y33" i="4"/>
  <c r="Y32" i="4"/>
  <c r="K13" i="4"/>
  <c r="AF12" i="4"/>
  <c r="K42" i="3"/>
  <c r="Y33" i="3"/>
  <c r="Y32" i="3"/>
  <c r="K13" i="3"/>
  <c r="AF12" i="3"/>
  <c r="N11" i="4"/>
  <c r="N41" i="4"/>
  <c r="M11" i="4"/>
  <c r="M41" i="4"/>
  <c r="K43" i="4"/>
  <c r="K43" i="3"/>
  <c r="N11" i="3"/>
  <c r="N41" i="3"/>
  <c r="L11" i="4"/>
  <c r="M11" i="3"/>
  <c r="L41" i="4"/>
  <c r="K11" i="4"/>
  <c r="M41" i="3"/>
  <c r="L11" i="3"/>
  <c r="K41" i="4"/>
  <c r="J11" i="4"/>
  <c r="L41" i="3"/>
  <c r="K11" i="3"/>
  <c r="J41" i="4"/>
  <c r="I11" i="4"/>
  <c r="K41" i="3"/>
  <c r="J11" i="3"/>
  <c r="I41" i="4"/>
  <c r="H11" i="4"/>
  <c r="J41" i="3"/>
  <c r="I11" i="3"/>
  <c r="H41" i="4"/>
  <c r="G11" i="4"/>
  <c r="I41" i="3"/>
  <c r="H11" i="3"/>
  <c r="G41" i="4"/>
  <c r="F11" i="4"/>
  <c r="H41" i="3"/>
  <c r="G11" i="3"/>
  <c r="F41" i="4"/>
  <c r="E11" i="4"/>
  <c r="G41" i="3"/>
  <c r="F11" i="3"/>
  <c r="E41" i="4"/>
  <c r="D11" i="4"/>
  <c r="D41" i="4"/>
  <c r="F41" i="3"/>
  <c r="E11" i="3"/>
  <c r="E41" i="3"/>
  <c r="D11" i="3"/>
  <c r="D41" i="3"/>
</calcChain>
</file>

<file path=xl/sharedStrings.xml><?xml version="1.0" encoding="utf-8"?>
<sst xmlns="http://schemas.openxmlformats.org/spreadsheetml/2006/main" count="188" uniqueCount="40">
  <si>
    <t>注文番号</t>
    <rPh sb="0" eb="2">
      <t>チュウモン</t>
    </rPh>
    <rPh sb="2" eb="4">
      <t>バンゴウ</t>
    </rPh>
    <phoneticPr fontId="1"/>
  </si>
  <si>
    <t>社　名</t>
    <rPh sb="0" eb="3">
      <t>シャメイ</t>
    </rPh>
    <phoneticPr fontId="1"/>
  </si>
  <si>
    <t>次のとおり請求します。</t>
    <rPh sb="0" eb="1">
      <t>ツギ</t>
    </rPh>
    <rPh sb="5" eb="7">
      <t>セイキュウ</t>
    </rPh>
    <phoneticPr fontId="1"/>
  </si>
  <si>
    <t>金　　額</t>
    <rPh sb="0" eb="4">
      <t>キンガク</t>
    </rPh>
    <phoneticPr fontId="1"/>
  </si>
  <si>
    <t>契 約 金 額</t>
    <rPh sb="0" eb="3">
      <t>ケイヤク</t>
    </rPh>
    <rPh sb="4" eb="7">
      <t>キンガク</t>
    </rPh>
    <phoneticPr fontId="1"/>
  </si>
  <si>
    <t>円</t>
    <rPh sb="0" eb="1">
      <t>エン</t>
    </rPh>
    <phoneticPr fontId="1"/>
  </si>
  <si>
    <t>既 請 求 金 額</t>
    <rPh sb="0" eb="1">
      <t>キ</t>
    </rPh>
    <rPh sb="2" eb="5">
      <t>セイキュウ</t>
    </rPh>
    <rPh sb="6" eb="9">
      <t>キンガク</t>
    </rPh>
    <phoneticPr fontId="1"/>
  </si>
  <si>
    <t>今 回 請 求 金 額</t>
    <rPh sb="0" eb="3">
      <t>コンカイ</t>
    </rPh>
    <rPh sb="4" eb="7">
      <t>セイキュウ</t>
    </rPh>
    <rPh sb="8" eb="11">
      <t>キンガク</t>
    </rPh>
    <phoneticPr fontId="1"/>
  </si>
  <si>
    <t>残　金　額</t>
    <rPh sb="0" eb="3">
      <t>ザンキン</t>
    </rPh>
    <rPh sb="4" eb="5">
      <t>ガク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</si>
  <si>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</si>
  <si>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西武電設工業株式会社　御 中</t>
    <rPh sb="4" eb="6">
      <t>コウギョウ</t>
    </rPh>
    <rPh sb="6" eb="10">
      <t>カブシキガイシャ</t>
    </rPh>
    <rPh sb="11" eb="12">
      <t>オ</t>
    </rPh>
    <rPh sb="13" eb="14">
      <t>チュウ</t>
    </rPh>
    <phoneticPr fontId="1"/>
  </si>
  <si>
    <t>本体価格</t>
    <phoneticPr fontId="1"/>
  </si>
  <si>
    <t>(内 訳)</t>
    <phoneticPr fontId="1"/>
  </si>
  <si>
    <t>消費税等</t>
    <rPh sb="0" eb="3">
      <t>ショウヒゼイ</t>
    </rPh>
    <rPh sb="3" eb="4">
      <t>ナド</t>
    </rPh>
    <phoneticPr fontId="1"/>
  </si>
  <si>
    <t>※一括竣工時は記入不要</t>
    <rPh sb="1" eb="3">
      <t>イッカツ</t>
    </rPh>
    <rPh sb="3" eb="5">
      <t>シュンコウ</t>
    </rPh>
    <rPh sb="5" eb="6">
      <t>ジ</t>
    </rPh>
    <rPh sb="7" eb="9">
      <t>キニュウ</t>
    </rPh>
    <rPh sb="9" eb="11">
      <t>フヨウ</t>
    </rPh>
    <phoneticPr fontId="1"/>
  </si>
  <si>
    <t>一</t>
    <rPh sb="0" eb="1">
      <t>イチ</t>
    </rPh>
    <phoneticPr fontId="1"/>
  </si>
  <si>
    <t>百</t>
    <rPh sb="0" eb="1">
      <t>ヒャク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</si>
  <si>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</si>
  <si>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</si>
  <si>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拾</t>
    <rPh sb="0" eb="1">
      <t>ヒロ</t>
    </rPh>
    <phoneticPr fontId="1"/>
  </si>
  <si>
    <t>億</t>
    <rPh sb="0" eb="1">
      <t>オク</t>
    </rPh>
    <phoneticPr fontId="1"/>
  </si>
  <si>
    <t>場　　　　　所</t>
    <rPh sb="0" eb="1">
      <t>バ</t>
    </rPh>
    <rPh sb="6" eb="7">
      <t>ショ</t>
    </rPh>
    <phoneticPr fontId="1"/>
  </si>
  <si>
    <t>　　　役務提供日 ・ 引渡し申出日</t>
    <rPh sb="3" eb="4">
      <t>エキ</t>
    </rPh>
    <rPh sb="4" eb="5">
      <t>ム</t>
    </rPh>
    <rPh sb="5" eb="6">
      <t>ツツミ</t>
    </rPh>
    <rPh sb="6" eb="7">
      <t>トモ</t>
    </rPh>
    <rPh sb="7" eb="8">
      <t>ヒ</t>
    </rPh>
    <rPh sb="11" eb="13">
      <t>ヒキワタ</t>
    </rPh>
    <rPh sb="14" eb="16">
      <t>モウシデ</t>
    </rPh>
    <rPh sb="16" eb="17">
      <t>ヒ</t>
    </rPh>
    <phoneticPr fontId="1"/>
  </si>
  <si>
    <t>□役務提供日</t>
    <rPh sb="1" eb="2">
      <t>エキ</t>
    </rPh>
    <rPh sb="2" eb="3">
      <t>ム</t>
    </rPh>
    <rPh sb="3" eb="4">
      <t>ツツミ</t>
    </rPh>
    <rPh sb="4" eb="5">
      <t>トモ</t>
    </rPh>
    <rPh sb="5" eb="6">
      <t>ヒ</t>
    </rPh>
    <phoneticPr fontId="1"/>
  </si>
  <si>
    <t>□引渡し申出日</t>
    <rPh sb="1" eb="2">
      <t>イン</t>
    </rPh>
    <rPh sb="2" eb="3">
      <t>ワタリ</t>
    </rPh>
    <rPh sb="4" eb="5">
      <t>サル</t>
    </rPh>
    <rPh sb="5" eb="6">
      <t>デ</t>
    </rPh>
    <rPh sb="6" eb="7">
      <t>ヒ</t>
    </rPh>
    <phoneticPr fontId="1"/>
  </si>
  <si>
    <r>
      <rPr>
        <sz val="14"/>
        <rFont val="ＭＳ Ｐ明朝"/>
        <family val="1"/>
        <charset val="128"/>
      </rPr>
      <t>□</t>
    </r>
    <r>
      <rPr>
        <sz val="11"/>
        <rFont val="ＭＳ Ｐ明朝"/>
        <family val="1"/>
        <charset val="128"/>
      </rPr>
      <t>に該当作業にチェックマークを入れる</t>
    </r>
    <rPh sb="2" eb="4">
      <t>ガイトウ</t>
    </rPh>
    <rPh sb="4" eb="6">
      <t>サギョウ</t>
    </rPh>
    <rPh sb="15" eb="16">
      <t>イ</t>
    </rPh>
    <phoneticPr fontId="1"/>
  </si>
  <si>
    <t>内　容</t>
    <rPh sb="0" eb="1">
      <t>ナイ</t>
    </rPh>
    <rPh sb="2" eb="3">
      <t>カタチ</t>
    </rPh>
    <phoneticPr fontId="1"/>
  </si>
  <si>
    <t>件　名</t>
    <rPh sb="0" eb="1">
      <t>ケン</t>
    </rPh>
    <rPh sb="2" eb="3">
      <t>メイ</t>
    </rPh>
    <phoneticPr fontId="1"/>
  </si>
  <si>
    <t>役務提供日（保守）</t>
    <rPh sb="0" eb="1">
      <t>エキ</t>
    </rPh>
    <rPh sb="1" eb="2">
      <t>ム</t>
    </rPh>
    <rPh sb="2" eb="3">
      <t>ツツミ</t>
    </rPh>
    <rPh sb="3" eb="4">
      <t>トモ</t>
    </rPh>
    <rPh sb="4" eb="5">
      <t>ヒ</t>
    </rPh>
    <rPh sb="6" eb="8">
      <t>ホシュ</t>
    </rPh>
    <phoneticPr fontId="1"/>
  </si>
  <si>
    <t>：下請代金支払い遅延等防止法による、支払い期日の起算となる日 および起算日を含めた複数の作業日</t>
    <phoneticPr fontId="1"/>
  </si>
  <si>
    <t xml:space="preserve">引渡し申出日（工事） </t>
    <rPh sb="0" eb="1">
      <t>イン</t>
    </rPh>
    <rPh sb="1" eb="2">
      <t>ワタリ</t>
    </rPh>
    <rPh sb="3" eb="4">
      <t>サル</t>
    </rPh>
    <rPh sb="4" eb="5">
      <t>デ</t>
    </rPh>
    <rPh sb="5" eb="6">
      <t>ヒ</t>
    </rPh>
    <rPh sb="7" eb="9">
      <t>コウジ</t>
    </rPh>
    <phoneticPr fontId="1"/>
  </si>
  <si>
    <t>：建設業法による協力会社からの竣工の申出日</t>
    <phoneticPr fontId="1"/>
  </si>
  <si>
    <t>※一部竣工時は必ず明細表を添付してください。</t>
    <rPh sb="1" eb="3">
      <t>イチブ</t>
    </rPh>
    <rPh sb="3" eb="5">
      <t>シュンコウ</t>
    </rPh>
    <rPh sb="5" eb="6">
      <t>ジ</t>
    </rPh>
    <rPh sb="7" eb="8">
      <t>カナラ</t>
    </rPh>
    <rPh sb="9" eb="12">
      <t>メイサイヒョウ</t>
    </rPh>
    <rPh sb="13" eb="15">
      <t>テンプ</t>
    </rPh>
    <phoneticPr fontId="1"/>
  </si>
  <si>
    <t>様式-034-Ver.４.０</t>
    <phoneticPr fontId="1"/>
  </si>
  <si>
    <t>竣　工　届　兼　請　求　書（控）</t>
    <rPh sb="0" eb="1">
      <t>シュン</t>
    </rPh>
    <rPh sb="2" eb="3">
      <t>コウ</t>
    </rPh>
    <rPh sb="4" eb="5">
      <t>トドケ</t>
    </rPh>
    <rPh sb="6" eb="7">
      <t>ケン</t>
    </rPh>
    <rPh sb="8" eb="9">
      <t>ショウ</t>
    </rPh>
    <rPh sb="10" eb="11">
      <t>モトム</t>
    </rPh>
    <rPh sb="12" eb="13">
      <t>ショ</t>
    </rPh>
    <rPh sb="14" eb="15">
      <t>ヒカエ</t>
    </rPh>
    <phoneticPr fontId="1"/>
  </si>
  <si>
    <t>様式Ａ（ＴＰ版）</t>
    <rPh sb="0" eb="2">
      <t>ヨウシキ</t>
    </rPh>
    <rPh sb="6" eb="7">
      <t>バン</t>
    </rPh>
    <phoneticPr fontId="1"/>
  </si>
  <si>
    <t>竣　工　届　兼　請　求　書</t>
    <rPh sb="0" eb="1">
      <t>シュン</t>
    </rPh>
    <rPh sb="2" eb="3">
      <t>コウ</t>
    </rPh>
    <rPh sb="4" eb="5">
      <t>トドケ</t>
    </rPh>
    <rPh sb="6" eb="7">
      <t>ケン</t>
    </rPh>
    <rPh sb="8" eb="9">
      <t>ショウ</t>
    </rPh>
    <rPh sb="10" eb="11">
      <t>モトム</t>
    </rPh>
    <rPh sb="12" eb="13">
      <t>ショ</t>
    </rPh>
    <phoneticPr fontId="1"/>
  </si>
  <si>
    <t>登録番号</t>
    <rPh sb="0" eb="2">
      <t>トウロク</t>
    </rPh>
    <rPh sb="2" eb="4">
      <t>バンゴウ</t>
    </rPh>
    <phoneticPr fontId="1"/>
  </si>
  <si>
    <t>登録番号</t>
    <rPh sb="0" eb="4">
      <t>トウロクバンゴウ</t>
    </rPh>
    <phoneticPr fontId="1"/>
  </si>
  <si>
    <t>備考</t>
    <rPh sb="0" eb="1">
      <t>ソナエ</t>
    </rPh>
    <rPh sb="1" eb="2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</si>
</sst>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;;;@"/>
    <numFmt numFmtId="177" formatCode="&quot;消費税等(&quot;General&quot;%)&quot;"/>
    <numFmt numFmtId="178" formatCode="&quot;(&quot;General&quot;%)&quot;"/>
    <numFmt numFmtId="179" formatCode="yyyy&quot;年&quot;m&quot;月&quot;d&quot;日&quot;;@"/>
    <numFmt numFmtId="180" formatCode="0_ 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4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2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0" tint="-0.3499862666707357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0" fillId="0" borderId="0" applyFont="0" applyFill="0" applyBorder="0" applyAlignment="0" applyProtection="0">
      <alignment vertical="center"/>
    </xf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0" xfId="0" applyFont="1" applyAlignment="1">
      <alignment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8" fillId="0" borderId="0" xfId="0" applyFont="1" applyAlignment="1">
      <alignment horizontal="right" vertical="top"/>
    </xf>
    <xf numFmtId="0" fontId="4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6" xfId="0" applyFont="1" applyBorder="1" applyAlignment="1"/>
    <xf numFmtId="177" fontId="2" fillId="0" borderId="0" xfId="0" applyNumberFormat="1" applyFont="1" applyFill="1" applyBorder="1" applyAlignment="1"/>
    <xf numFmtId="178" fontId="2" fillId="0" borderId="0" xfId="0" applyNumberFormat="1" applyFont="1" applyFill="1" applyBorder="1" applyAlignment="1">
      <alignment horizontal="left" shrinkToFit="1"/>
    </xf>
    <xf numFmtId="0" fontId="4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7" xfId="0" applyFont="1" applyBorder="1" applyAlignment="1"/>
    <xf numFmtId="0" fontId="9" fillId="0" borderId="1" xfId="0" applyFont="1" applyBorder="1" applyAlignment="1"/>
    <xf numFmtId="0" fontId="9" fillId="0" borderId="6" xfId="0" applyFont="1" applyBorder="1" applyAlignment="1"/>
    <xf numFmtId="0" fontId="5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176" fontId="2" fillId="0" borderId="0" xfId="0" applyNumberFormat="1" applyFont="1" applyBorder="1" applyAlignment="1">
      <alignment horizontal="left"/>
    </xf>
    <xf numFmtId="179" fontId="2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/>
    <xf numFmtId="0" fontId="11" fillId="0" borderId="0" xfId="0" applyFont="1" applyAlignment="1"/>
    <xf numFmtId="0" fontId="11" fillId="0" borderId="0" xfId="0" applyFont="1" applyBorder="1" applyAlignment="1">
      <alignment vertical="top"/>
    </xf>
    <xf numFmtId="0" fontId="11" fillId="0" borderId="0" xfId="0" applyFont="1" applyAlignment="1">
      <alignment vertical="top"/>
    </xf>
    <xf numFmtId="0" fontId="9" fillId="0" borderId="8" xfId="0" applyFont="1" applyBorder="1" applyAlignment="1"/>
    <xf numFmtId="0" fontId="4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 textRotation="255"/>
    </xf>
    <xf numFmtId="0" fontId="0" fillId="0" borderId="0" xfId="0" applyBorder="1" applyAlignment="1">
      <alignment vertical="center" textRotation="255"/>
    </xf>
    <xf numFmtId="0" fontId="4" fillId="0" borderId="0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13" fillId="0" borderId="0" xfId="0" applyFont="1"/>
    <xf numFmtId="0" fontId="14" fillId="0" borderId="0" xfId="0" applyFont="1"/>
    <xf numFmtId="0" fontId="2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38" fontId="17" fillId="2" borderId="0" xfId="0" applyNumberFormat="1" applyFont="1" applyFill="1" applyBorder="1" applyAlignment="1">
      <alignment vertical="center"/>
    </xf>
    <xf numFmtId="0" fontId="0" fillId="0" borderId="13" xfId="0" applyBorder="1" applyAlignment="1"/>
    <xf numFmtId="0" fontId="0" fillId="0" borderId="1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11" fillId="0" borderId="0" xfId="0" applyFont="1" applyBorder="1" applyAlignment="1">
      <alignment horizontal="distributed"/>
    </xf>
    <xf numFmtId="0" fontId="0" fillId="0" borderId="0" xfId="0" applyAlignment="1"/>
    <xf numFmtId="0" fontId="11" fillId="0" borderId="0" xfId="0" applyFont="1" applyBorder="1" applyAlignment="1">
      <alignment horizontal="distributed" vertical="top"/>
    </xf>
    <xf numFmtId="0" fontId="4" fillId="0" borderId="18" xfId="0" applyFont="1" applyBorder="1" applyAlignment="1">
      <alignment vertical="center"/>
    </xf>
    <xf numFmtId="0" fontId="0" fillId="0" borderId="6" xfId="0" applyBorder="1" applyAlignment="1"/>
    <xf numFmtId="0" fontId="0" fillId="0" borderId="19" xfId="0" applyBorder="1" applyAlignment="1"/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80" fontId="4" fillId="0" borderId="8" xfId="0" applyNumberFormat="1" applyFont="1" applyBorder="1" applyAlignment="1">
      <alignment horizontal="center" vertical="center"/>
    </xf>
    <xf numFmtId="180" fontId="4" fillId="0" borderId="2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2" fillId="0" borderId="22" xfId="0" applyFont="1" applyBorder="1" applyAlignment="1">
      <alignment vertical="center" textRotation="255"/>
    </xf>
    <xf numFmtId="0" fontId="0" fillId="0" borderId="23" xfId="0" applyBorder="1" applyAlignment="1">
      <alignment vertical="center" textRotation="255"/>
    </xf>
    <xf numFmtId="0" fontId="0" fillId="0" borderId="24" xfId="0" applyBorder="1" applyAlignment="1">
      <alignment vertical="center" textRotation="255"/>
    </xf>
    <xf numFmtId="38" fontId="9" fillId="0" borderId="25" xfId="1" applyFont="1" applyBorder="1" applyAlignment="1">
      <alignment vertical="center"/>
    </xf>
    <xf numFmtId="0" fontId="0" fillId="0" borderId="25" xfId="0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38" fontId="7" fillId="0" borderId="8" xfId="1" applyFont="1" applyFill="1" applyBorder="1" applyAlignment="1">
      <alignment horizontal="right"/>
    </xf>
    <xf numFmtId="0" fontId="9" fillId="0" borderId="27" xfId="0" applyFont="1" applyBorder="1" applyAlignment="1"/>
    <xf numFmtId="0" fontId="0" fillId="0" borderId="27" xfId="0" applyBorder="1" applyAlignment="1"/>
    <xf numFmtId="38" fontId="7" fillId="0" borderId="6" xfId="1" applyFont="1" applyBorder="1" applyAlignment="1">
      <alignment horizontal="right"/>
    </xf>
    <xf numFmtId="38" fontId="7" fillId="0" borderId="1" xfId="1" applyFont="1" applyBorder="1" applyAlignment="1">
      <alignment horizontal="right"/>
    </xf>
    <xf numFmtId="0" fontId="5" fillId="0" borderId="0" xfId="0" applyFont="1" applyAlignment="1">
      <alignment horizontal="left"/>
    </xf>
    <xf numFmtId="0" fontId="4" fillId="0" borderId="28" xfId="0" applyFont="1" applyBorder="1" applyAlignment="1">
      <alignment horizontal="distributed" vertical="center"/>
    </xf>
    <xf numFmtId="0" fontId="0" fillId="0" borderId="10" xfId="0" applyBorder="1" applyAlignment="1"/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right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8" xfId="0" applyFont="1" applyBorder="1" applyAlignment="1"/>
    <xf numFmtId="0" fontId="0" fillId="0" borderId="8" xfId="0" applyBorder="1" applyAlignment="1"/>
    <xf numFmtId="0" fontId="2" fillId="0" borderId="7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0" borderId="0" xfId="0" applyBorder="1" applyAlignment="1"/>
    <xf numFmtId="0" fontId="12" fillId="0" borderId="32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2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33" xfId="0" applyBorder="1" applyAlignment="1"/>
    <xf numFmtId="0" fontId="0" fillId="0" borderId="12" xfId="0" applyBorder="1" applyAlignment="1"/>
    <xf numFmtId="0" fontId="2" fillId="0" borderId="1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224790</xdr:colOff>
      <xdr:row>6</xdr:row>
      <xdr:rowOff>263338</xdr:rowOff>
    </xdr:from>
    <xdr:to>
      <xdr:col>29</xdr:col>
      <xdr:colOff>23566</xdr:colOff>
      <xdr:row>7</xdr:row>
      <xdr:rowOff>230632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11130915" y="1873063"/>
          <a:ext cx="275026" cy="281619"/>
        </a:xfrm>
        <a:prstGeom prst="ellipse">
          <a:avLst/>
        </a:prstGeom>
        <a:solidFill>
          <a:srgbClr val="FFFFFF"/>
        </a:solidFill>
        <a:ln w="6350">
          <a:solidFill>
            <a:srgbClr val="808080"/>
          </a:solidFill>
          <a:round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808080"/>
              </a:solidFill>
              <a:latin typeface="ＭＳ 明朝" pitchFamily="17" charset="-128"/>
              <a:ea typeface="ＭＳ 明朝" pitchFamily="17" charset="-128"/>
            </a:rPr>
            <a:t>印</a:t>
          </a:r>
          <a:endParaRPr lang="ja-JP" altLang="en-US" sz="1200" b="0" i="0" strike="noStrike">
            <a:solidFill>
              <a:srgbClr val="333333"/>
            </a:solidFill>
            <a:latin typeface="ＭＳ 明朝" pitchFamily="17" charset="-128"/>
            <a:ea typeface="ＭＳ 明朝" pitchFamily="17" charset="-128"/>
          </a:endParaRPr>
        </a:p>
        <a:p>
          <a:pPr algn="ctr" rtl="0">
            <a:defRPr sz="1000"/>
          </a:pPr>
          <a:endParaRPr lang="ja-JP" altLang="en-US" sz="1200" b="0" i="0" strike="noStrike">
            <a:solidFill>
              <a:srgbClr val="333333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4</xdr:col>
      <xdr:colOff>8448</xdr:colOff>
      <xdr:row>14</xdr:row>
      <xdr:rowOff>99643</xdr:rowOff>
    </xdr:from>
    <xdr:to>
      <xdr:col>11</xdr:col>
      <xdr:colOff>111202</xdr:colOff>
      <xdr:row>15</xdr:row>
      <xdr:rowOff>145386</xdr:rowOff>
    </xdr:to>
    <xdr:sp macro="" textlink="">
      <xdr:nvSpPr>
        <xdr:cNvPr id="3" name="角丸四角形吹き出し 5"/>
        <xdr:cNvSpPr>
          <a:spLocks noChangeArrowheads="1"/>
        </xdr:cNvSpPr>
      </xdr:nvSpPr>
      <xdr:spPr bwMode="auto">
        <a:xfrm>
          <a:off x="1524165" y="4290643"/>
          <a:ext cx="2595820" cy="542700"/>
        </a:xfrm>
        <a:prstGeom prst="wedgeRoundRectCallout">
          <a:avLst>
            <a:gd name="adj1" fmla="val 25093"/>
            <a:gd name="adj2" fmla="val -76787"/>
            <a:gd name="adj3" fmla="val 16667"/>
          </a:avLst>
        </a:prstGeom>
        <a:solidFill>
          <a:srgbClr val="FFFFCC"/>
        </a:solidFill>
        <a:ln w="25400" algn="ctr">
          <a:solidFill>
            <a:srgbClr val="00B0F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消費税率の数字のみ入力してください</a:t>
          </a:r>
          <a:endParaRPr lang="ja-JP" altLang="en-US" sz="1050" b="0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※この注意書きは印刷されません</a:t>
          </a:r>
          <a:endParaRPr lang="ja-JP" altLang="en-US" sz="1050" b="0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endParaRPr lang="ja-JP" altLang="en-US"/>
        </a:p>
      </xdr:txBody>
    </xdr:sp>
    <xdr:clientData fPrintsWithSheet="0"/>
  </xdr:twoCellAnchor>
  <xdr:twoCellAnchor>
    <xdr:from>
      <xdr:col>27</xdr:col>
      <xdr:colOff>224790</xdr:colOff>
      <xdr:row>36</xdr:row>
      <xdr:rowOff>263338</xdr:rowOff>
    </xdr:from>
    <xdr:to>
      <xdr:col>29</xdr:col>
      <xdr:colOff>23566</xdr:colOff>
      <xdr:row>37</xdr:row>
      <xdr:rowOff>230632</xdr:rowOff>
    </xdr:to>
    <xdr:sp macro="" textlink="">
      <xdr:nvSpPr>
        <xdr:cNvPr id="4" name="Oval 1"/>
        <xdr:cNvSpPr>
          <a:spLocks noChangeArrowheads="1"/>
        </xdr:cNvSpPr>
      </xdr:nvSpPr>
      <xdr:spPr bwMode="auto">
        <a:xfrm>
          <a:off x="11130915" y="9693088"/>
          <a:ext cx="275026" cy="281619"/>
        </a:xfrm>
        <a:prstGeom prst="ellipse">
          <a:avLst/>
        </a:prstGeom>
        <a:solidFill>
          <a:srgbClr val="FFFFFF"/>
        </a:solidFill>
        <a:ln w="6350">
          <a:solidFill>
            <a:srgbClr val="808080"/>
          </a:solidFill>
          <a:round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808080"/>
              </a:solidFill>
              <a:latin typeface="ＭＳ 明朝" pitchFamily="17" charset="-128"/>
              <a:ea typeface="ＭＳ 明朝" pitchFamily="17" charset="-128"/>
            </a:rPr>
            <a:t>印</a:t>
          </a:r>
          <a:endParaRPr lang="ja-JP" altLang="en-US" sz="1200" b="0" i="0" strike="noStrike">
            <a:solidFill>
              <a:srgbClr val="333333"/>
            </a:solidFill>
            <a:latin typeface="ＭＳ 明朝" pitchFamily="17" charset="-128"/>
            <a:ea typeface="ＭＳ 明朝" pitchFamily="17" charset="-128"/>
          </a:endParaRPr>
        </a:p>
        <a:p>
          <a:pPr algn="ctr" rtl="0">
            <a:defRPr sz="1000"/>
          </a:pPr>
          <a:endParaRPr lang="ja-JP" altLang="en-US" sz="1200" b="0" i="0" strike="noStrike">
            <a:solidFill>
              <a:srgbClr val="333333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18</xdr:col>
      <xdr:colOff>820142</xdr:colOff>
      <xdr:row>3</xdr:row>
      <xdr:rowOff>25099</xdr:rowOff>
    </xdr:from>
    <xdr:to>
      <xdr:col>24</xdr:col>
      <xdr:colOff>359679</xdr:colOff>
      <xdr:row>5</xdr:row>
      <xdr:rowOff>128819</xdr:rowOff>
    </xdr:to>
    <xdr:sp macro="" textlink="">
      <xdr:nvSpPr>
        <xdr:cNvPr id="5" name="角丸四角形吹き出し 5"/>
        <xdr:cNvSpPr>
          <a:spLocks noChangeArrowheads="1"/>
        </xdr:cNvSpPr>
      </xdr:nvSpPr>
      <xdr:spPr bwMode="auto">
        <a:xfrm>
          <a:off x="7678142" y="886490"/>
          <a:ext cx="2595820" cy="542699"/>
        </a:xfrm>
        <a:prstGeom prst="wedgeRoundRectCallout">
          <a:avLst>
            <a:gd name="adj1" fmla="val 25093"/>
            <a:gd name="adj2" fmla="val -76787"/>
            <a:gd name="adj3" fmla="val 16667"/>
          </a:avLst>
        </a:prstGeom>
        <a:solidFill>
          <a:srgbClr val="FFFFCC"/>
        </a:solidFill>
        <a:ln w="25400" algn="ctr">
          <a:solidFill>
            <a:srgbClr val="00B0F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適格請求書登録番号を入力してください</a:t>
          </a:r>
          <a:endParaRPr lang="ja-JP" altLang="en-US" sz="1050" b="0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※この注意書きは印刷されません</a:t>
          </a:r>
          <a:endParaRPr lang="ja-JP" altLang="en-US" sz="1050" b="0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endParaRPr lang="ja-JP" altLang="en-US"/>
        </a:p>
      </xdr:txBody>
    </xdr:sp>
    <xdr:clientData fPrintsWithSheet="0"/>
  </xdr:twoCellAnchor>
  <xdr:twoCellAnchor>
    <xdr:from>
      <xdr:col>19</xdr:col>
      <xdr:colOff>538370</xdr:colOff>
      <xdr:row>5</xdr:row>
      <xdr:rowOff>49696</xdr:rowOff>
    </xdr:from>
    <xdr:to>
      <xdr:col>29</xdr:col>
      <xdr:colOff>210429</xdr:colOff>
      <xdr:row>6</xdr:row>
      <xdr:rowOff>277656</xdr:rowOff>
    </xdr:to>
    <xdr:sp macro="" textlink="">
      <xdr:nvSpPr>
        <xdr:cNvPr id="6" name="角丸四角形吹き出し 5"/>
        <xdr:cNvSpPr>
          <a:spLocks noChangeArrowheads="1"/>
        </xdr:cNvSpPr>
      </xdr:nvSpPr>
      <xdr:spPr bwMode="auto">
        <a:xfrm>
          <a:off x="8812696" y="1350066"/>
          <a:ext cx="2811168" cy="542699"/>
        </a:xfrm>
        <a:prstGeom prst="wedgeRoundRectCallout">
          <a:avLst>
            <a:gd name="adj1" fmla="val 25093"/>
            <a:gd name="adj2" fmla="val -76787"/>
            <a:gd name="adj3" fmla="val 16667"/>
          </a:avLst>
        </a:prstGeom>
        <a:solidFill>
          <a:srgbClr val="FFFFCC"/>
        </a:solidFill>
        <a:ln w="25400" algn="ctr">
          <a:solidFill>
            <a:srgbClr val="00B0F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発行日は請求月の月末日を入力してください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※この注意書きは印刷されません</a:t>
          </a:r>
          <a:endParaRPr lang="ja-JP" altLang="en-US" sz="1050" b="0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endParaRPr lang="ja-JP" altLang="en-US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224790</xdr:colOff>
      <xdr:row>6</xdr:row>
      <xdr:rowOff>263338</xdr:rowOff>
    </xdr:from>
    <xdr:to>
      <xdr:col>29</xdr:col>
      <xdr:colOff>23566</xdr:colOff>
      <xdr:row>7</xdr:row>
      <xdr:rowOff>230632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11264265" y="1873063"/>
          <a:ext cx="275026" cy="281619"/>
        </a:xfrm>
        <a:prstGeom prst="ellipse">
          <a:avLst/>
        </a:prstGeom>
        <a:solidFill>
          <a:srgbClr val="FFFFFF"/>
        </a:solidFill>
        <a:ln w="6350">
          <a:solidFill>
            <a:srgbClr val="808080"/>
          </a:solidFill>
          <a:round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808080"/>
              </a:solidFill>
              <a:latin typeface="ＭＳ 明朝" pitchFamily="17" charset="-128"/>
              <a:ea typeface="ＭＳ 明朝" pitchFamily="17" charset="-128"/>
            </a:rPr>
            <a:t>印</a:t>
          </a:r>
          <a:endParaRPr lang="ja-JP" altLang="en-US" sz="1200" b="0" i="0" strike="noStrike">
            <a:solidFill>
              <a:srgbClr val="333333"/>
            </a:solidFill>
            <a:latin typeface="ＭＳ 明朝" pitchFamily="17" charset="-128"/>
            <a:ea typeface="ＭＳ 明朝" pitchFamily="17" charset="-128"/>
          </a:endParaRPr>
        </a:p>
        <a:p>
          <a:pPr algn="ctr" rtl="0">
            <a:defRPr sz="1000"/>
          </a:pPr>
          <a:endParaRPr lang="ja-JP" altLang="en-US" sz="1200" b="0" i="0" strike="noStrike">
            <a:solidFill>
              <a:srgbClr val="333333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4</xdr:col>
      <xdr:colOff>99557</xdr:colOff>
      <xdr:row>14</xdr:row>
      <xdr:rowOff>124490</xdr:rowOff>
    </xdr:from>
    <xdr:to>
      <xdr:col>11</xdr:col>
      <xdr:colOff>202311</xdr:colOff>
      <xdr:row>15</xdr:row>
      <xdr:rowOff>170233</xdr:rowOff>
    </xdr:to>
    <xdr:sp macro="" textlink="">
      <xdr:nvSpPr>
        <xdr:cNvPr id="3" name="角丸四角形吹き出し 5"/>
        <xdr:cNvSpPr>
          <a:spLocks noChangeArrowheads="1"/>
        </xdr:cNvSpPr>
      </xdr:nvSpPr>
      <xdr:spPr bwMode="auto">
        <a:xfrm>
          <a:off x="1614032" y="4305965"/>
          <a:ext cx="2569729" cy="541043"/>
        </a:xfrm>
        <a:prstGeom prst="wedgeRoundRectCallout">
          <a:avLst>
            <a:gd name="adj1" fmla="val 25093"/>
            <a:gd name="adj2" fmla="val -76787"/>
            <a:gd name="adj3" fmla="val 16667"/>
          </a:avLst>
        </a:prstGeom>
        <a:solidFill>
          <a:srgbClr val="FFFFCC"/>
        </a:solidFill>
        <a:ln w="25400" algn="ctr">
          <a:solidFill>
            <a:srgbClr val="00B0F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消費税率の数字のみ入力してください</a:t>
          </a:r>
          <a:endParaRPr lang="ja-JP" altLang="en-US" sz="1050" b="0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※この注意書きは印刷されません</a:t>
          </a:r>
          <a:endParaRPr lang="ja-JP" altLang="en-US" sz="1050" b="0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endParaRPr lang="ja-JP" altLang="en-US"/>
        </a:p>
      </xdr:txBody>
    </xdr:sp>
    <xdr:clientData fPrintsWithSheet="0"/>
  </xdr:twoCellAnchor>
  <xdr:twoCellAnchor>
    <xdr:from>
      <xdr:col>27</xdr:col>
      <xdr:colOff>224790</xdr:colOff>
      <xdr:row>36</xdr:row>
      <xdr:rowOff>263338</xdr:rowOff>
    </xdr:from>
    <xdr:to>
      <xdr:col>29</xdr:col>
      <xdr:colOff>23566</xdr:colOff>
      <xdr:row>37</xdr:row>
      <xdr:rowOff>230632</xdr:rowOff>
    </xdr:to>
    <xdr:sp macro="" textlink="">
      <xdr:nvSpPr>
        <xdr:cNvPr id="4" name="Oval 1"/>
        <xdr:cNvSpPr>
          <a:spLocks noChangeArrowheads="1"/>
        </xdr:cNvSpPr>
      </xdr:nvSpPr>
      <xdr:spPr bwMode="auto">
        <a:xfrm>
          <a:off x="11264265" y="9693088"/>
          <a:ext cx="275026" cy="281619"/>
        </a:xfrm>
        <a:prstGeom prst="ellipse">
          <a:avLst/>
        </a:prstGeom>
        <a:solidFill>
          <a:srgbClr val="FFFFFF"/>
        </a:solidFill>
        <a:ln w="6350">
          <a:solidFill>
            <a:srgbClr val="808080"/>
          </a:solidFill>
          <a:round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808080"/>
              </a:solidFill>
              <a:latin typeface="ＭＳ 明朝" pitchFamily="17" charset="-128"/>
              <a:ea typeface="ＭＳ 明朝" pitchFamily="17" charset="-128"/>
            </a:rPr>
            <a:t>印</a:t>
          </a:r>
          <a:endParaRPr lang="ja-JP" altLang="en-US" sz="1200" b="0" i="0" strike="noStrike">
            <a:solidFill>
              <a:srgbClr val="333333"/>
            </a:solidFill>
            <a:latin typeface="ＭＳ 明朝" pitchFamily="17" charset="-128"/>
            <a:ea typeface="ＭＳ 明朝" pitchFamily="17" charset="-128"/>
          </a:endParaRPr>
        </a:p>
        <a:p>
          <a:pPr algn="ctr" rtl="0">
            <a:defRPr sz="1000"/>
          </a:pPr>
          <a:endParaRPr lang="ja-JP" altLang="en-US" sz="1200" b="0" i="0" strike="noStrike">
            <a:solidFill>
              <a:srgbClr val="333333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18</xdr:col>
      <xdr:colOff>778730</xdr:colOff>
      <xdr:row>3</xdr:row>
      <xdr:rowOff>49948</xdr:rowOff>
    </xdr:from>
    <xdr:to>
      <xdr:col>24</xdr:col>
      <xdr:colOff>318267</xdr:colOff>
      <xdr:row>5</xdr:row>
      <xdr:rowOff>153668</xdr:rowOff>
    </xdr:to>
    <xdr:sp macro="" textlink="">
      <xdr:nvSpPr>
        <xdr:cNvPr id="5" name="角丸四角形吹き出し 5"/>
        <xdr:cNvSpPr>
          <a:spLocks noChangeArrowheads="1"/>
        </xdr:cNvSpPr>
      </xdr:nvSpPr>
      <xdr:spPr bwMode="auto">
        <a:xfrm>
          <a:off x="7636730" y="911339"/>
          <a:ext cx="2595820" cy="542699"/>
        </a:xfrm>
        <a:prstGeom prst="wedgeRoundRectCallout">
          <a:avLst>
            <a:gd name="adj1" fmla="val 25093"/>
            <a:gd name="adj2" fmla="val -76787"/>
            <a:gd name="adj3" fmla="val 16667"/>
          </a:avLst>
        </a:prstGeom>
        <a:solidFill>
          <a:srgbClr val="FFFFCC"/>
        </a:solidFill>
        <a:ln w="25400" algn="ctr">
          <a:solidFill>
            <a:srgbClr val="00B0F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適格請求書登録番号を入力してください</a:t>
          </a:r>
          <a:endParaRPr lang="ja-JP" altLang="en-US" sz="1050" b="0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※この注意書きは印刷されません</a:t>
          </a:r>
          <a:endParaRPr lang="ja-JP" altLang="en-US" sz="1050" b="0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endParaRPr lang="ja-JP" altLang="en-US"/>
        </a:p>
      </xdr:txBody>
    </xdr:sp>
    <xdr:clientData fPrintsWithSheet="0"/>
  </xdr:twoCellAnchor>
  <xdr:twoCellAnchor>
    <xdr:from>
      <xdr:col>16</xdr:col>
      <xdr:colOff>149087</xdr:colOff>
      <xdr:row>1</xdr:row>
      <xdr:rowOff>124240</xdr:rowOff>
    </xdr:from>
    <xdr:to>
      <xdr:col>19</xdr:col>
      <xdr:colOff>289892</xdr:colOff>
      <xdr:row>2</xdr:row>
      <xdr:rowOff>99393</xdr:rowOff>
    </xdr:to>
    <xdr:sp macro="" textlink="">
      <xdr:nvSpPr>
        <xdr:cNvPr id="7" name="角丸四角形吹き出し 6"/>
        <xdr:cNvSpPr/>
      </xdr:nvSpPr>
      <xdr:spPr>
        <a:xfrm>
          <a:off x="6750326" y="372718"/>
          <a:ext cx="1938131" cy="281610"/>
        </a:xfrm>
        <a:prstGeom prst="wedgeRoundRectCallout">
          <a:avLst>
            <a:gd name="adj1" fmla="val 52540"/>
            <a:gd name="adj2" fmla="val 86030"/>
            <a:gd name="adj3" fmla="val 16667"/>
          </a:avLst>
        </a:prstGeom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適格請求書登録番号入力</a:t>
          </a:r>
        </a:p>
      </xdr:txBody>
    </xdr:sp>
    <xdr:clientData/>
  </xdr:twoCellAnchor>
  <xdr:twoCellAnchor>
    <xdr:from>
      <xdr:col>19</xdr:col>
      <xdr:colOff>323022</xdr:colOff>
      <xdr:row>1</xdr:row>
      <xdr:rowOff>298175</xdr:rowOff>
    </xdr:from>
    <xdr:to>
      <xdr:col>29</xdr:col>
      <xdr:colOff>190500</xdr:colOff>
      <xdr:row>3</xdr:row>
      <xdr:rowOff>49695</xdr:rowOff>
    </xdr:to>
    <xdr:sp macro="" textlink="">
      <xdr:nvSpPr>
        <xdr:cNvPr id="9" name="楕円 8"/>
        <xdr:cNvSpPr/>
      </xdr:nvSpPr>
      <xdr:spPr>
        <a:xfrm>
          <a:off x="8721587" y="546653"/>
          <a:ext cx="3006587" cy="36443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314739</xdr:colOff>
      <xdr:row>31</xdr:row>
      <xdr:rowOff>289891</xdr:rowOff>
    </xdr:from>
    <xdr:to>
      <xdr:col>29</xdr:col>
      <xdr:colOff>182217</xdr:colOff>
      <xdr:row>33</xdr:row>
      <xdr:rowOff>41411</xdr:rowOff>
    </xdr:to>
    <xdr:sp macro="" textlink="">
      <xdr:nvSpPr>
        <xdr:cNvPr id="10" name="楕円 9"/>
        <xdr:cNvSpPr/>
      </xdr:nvSpPr>
      <xdr:spPr>
        <a:xfrm>
          <a:off x="8713304" y="8373717"/>
          <a:ext cx="3006587" cy="36443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132522</xdr:colOff>
      <xdr:row>30</xdr:row>
      <xdr:rowOff>223630</xdr:rowOff>
    </xdr:from>
    <xdr:to>
      <xdr:col>19</xdr:col>
      <xdr:colOff>480392</xdr:colOff>
      <xdr:row>31</xdr:row>
      <xdr:rowOff>256762</xdr:rowOff>
    </xdr:to>
    <xdr:sp macro="" textlink="">
      <xdr:nvSpPr>
        <xdr:cNvPr id="11" name="角丸四角形吹き出し 10"/>
        <xdr:cNvSpPr/>
      </xdr:nvSpPr>
      <xdr:spPr>
        <a:xfrm>
          <a:off x="6940826" y="8058978"/>
          <a:ext cx="1938131" cy="281610"/>
        </a:xfrm>
        <a:prstGeom prst="wedgeRoundRectCallout">
          <a:avLst>
            <a:gd name="adj1" fmla="val 52540"/>
            <a:gd name="adj2" fmla="val 86030"/>
            <a:gd name="adj3" fmla="val 16667"/>
          </a:avLst>
        </a:prstGeom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適格請求書登録番号入力</a:t>
          </a:r>
        </a:p>
      </xdr:txBody>
    </xdr:sp>
    <xdr:clientData/>
  </xdr:twoCellAnchor>
  <xdr:twoCellAnchor>
    <xdr:from>
      <xdr:col>19</xdr:col>
      <xdr:colOff>546653</xdr:colOff>
      <xdr:row>5</xdr:row>
      <xdr:rowOff>115956</xdr:rowOff>
    </xdr:from>
    <xdr:to>
      <xdr:col>29</xdr:col>
      <xdr:colOff>218712</xdr:colOff>
      <xdr:row>7</xdr:row>
      <xdr:rowOff>29177</xdr:rowOff>
    </xdr:to>
    <xdr:sp macro="" textlink="">
      <xdr:nvSpPr>
        <xdr:cNvPr id="13" name="角丸四角形吹き出し 12"/>
        <xdr:cNvSpPr>
          <a:spLocks noChangeArrowheads="1"/>
        </xdr:cNvSpPr>
      </xdr:nvSpPr>
      <xdr:spPr bwMode="auto">
        <a:xfrm>
          <a:off x="8820979" y="1416326"/>
          <a:ext cx="2811168" cy="542699"/>
        </a:xfrm>
        <a:prstGeom prst="wedgeRoundRectCallout">
          <a:avLst>
            <a:gd name="adj1" fmla="val 25093"/>
            <a:gd name="adj2" fmla="val -76787"/>
            <a:gd name="adj3" fmla="val 16667"/>
          </a:avLst>
        </a:prstGeom>
        <a:solidFill>
          <a:srgbClr val="FFFFCC"/>
        </a:solidFill>
        <a:ln w="25400" algn="ctr">
          <a:solidFill>
            <a:srgbClr val="00B0F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発行日は請求月の月末日を入力してください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※この注意書きは印刷されません</a:t>
          </a:r>
          <a:endParaRPr lang="ja-JP" altLang="en-US" sz="1050" b="0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endParaRPr lang="ja-JP" altLang="en-US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60"/>
  <sheetViews>
    <sheetView tabSelected="1" view="pageBreakPreview" zoomScale="115" zoomScaleNormal="55" zoomScaleSheetLayoutView="115" workbookViewId="0">
      <selection activeCell="S42" sqref="S42"/>
    </sheetView>
  </sheetViews>
  <sheetFormatPr defaultRowHeight="13.5" x14ac:dyDescent="0.15"/>
  <cols>
    <col min="1" max="1" width="3.625" style="1" customWidth="1"/>
    <col min="2" max="2" width="8.75" style="1" customWidth="1"/>
    <col min="3" max="3" width="2.875" style="1" customWidth="1"/>
    <col min="4" max="14" width="4.625" style="1" customWidth="1"/>
    <col min="15" max="15" width="9.125" style="1" customWidth="1"/>
    <col min="16" max="16" width="9.25" style="1" customWidth="1"/>
    <col min="17" max="17" width="2.75" style="1" customWidth="1"/>
    <col min="18" max="18" width="2.25" style="1" customWidth="1"/>
    <col min="19" max="19" width="18.625" style="1" customWidth="1"/>
    <col min="20" max="20" width="9.375" style="1" customWidth="1"/>
    <col min="21" max="21" width="1.625" style="1" customWidth="1"/>
    <col min="22" max="22" width="3.75" style="1" customWidth="1"/>
    <col min="23" max="24" width="3.375" style="1" customWidth="1"/>
    <col min="25" max="25" width="7" style="1" customWidth="1"/>
    <col min="26" max="26" width="3.125" style="1" customWidth="1"/>
    <col min="27" max="28" width="3.375" style="1" customWidth="1"/>
    <col min="29" max="29" width="2.875" style="1" customWidth="1"/>
    <col min="30" max="30" width="3.625" style="1" customWidth="1"/>
    <col min="31" max="16384" width="9" style="1"/>
  </cols>
  <sheetData>
    <row r="1" spans="2:33" ht="20.100000000000001" customHeight="1" x14ac:dyDescent="0.15">
      <c r="AC1" s="14" t="s">
        <v>33</v>
      </c>
    </row>
    <row r="2" spans="2:33" ht="24" customHeight="1" x14ac:dyDescent="0.2">
      <c r="B2" s="48"/>
      <c r="U2" s="49"/>
      <c r="V2" s="65" t="s">
        <v>0</v>
      </c>
      <c r="W2" s="66"/>
      <c r="X2" s="67"/>
      <c r="Y2" s="68"/>
      <c r="Z2" s="68"/>
      <c r="AA2" s="68"/>
      <c r="AB2" s="68"/>
      <c r="AC2" s="69"/>
    </row>
    <row r="3" spans="2:33" ht="24" customHeight="1" x14ac:dyDescent="0.15">
      <c r="U3" s="50"/>
      <c r="V3" s="65" t="s">
        <v>37</v>
      </c>
      <c r="W3" s="66"/>
      <c r="X3" s="67"/>
      <c r="Y3" s="70"/>
      <c r="Z3" s="70"/>
      <c r="AA3" s="70"/>
      <c r="AB3" s="70"/>
      <c r="AC3" s="71"/>
    </row>
    <row r="4" spans="2:33" ht="29.25" customHeight="1" x14ac:dyDescent="0.15">
      <c r="I4" s="72" t="s">
        <v>34</v>
      </c>
      <c r="J4" s="60"/>
      <c r="K4" s="60"/>
      <c r="L4" s="60"/>
      <c r="M4" s="60"/>
      <c r="N4" s="60"/>
      <c r="O4" s="60"/>
      <c r="P4" s="60"/>
      <c r="Q4" s="60"/>
      <c r="R4" s="60"/>
      <c r="S4" s="60"/>
      <c r="V4" s="73" t="s">
        <v>9</v>
      </c>
      <c r="W4" s="73"/>
      <c r="X4" s="73"/>
      <c r="Y4" s="74"/>
      <c r="Z4" s="74"/>
      <c r="AA4" s="74"/>
      <c r="AB4" s="74"/>
      <c r="AC4" s="74"/>
    </row>
    <row r="5" spans="2:33" ht="5.25" customHeight="1" x14ac:dyDescent="0.15"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</row>
    <row r="6" spans="2:33" ht="24.75" customHeight="1" x14ac:dyDescent="0.2">
      <c r="R6" s="2"/>
      <c r="S6" s="3"/>
    </row>
    <row r="7" spans="2:33" ht="24.75" customHeight="1" x14ac:dyDescent="0.15">
      <c r="B7" s="4" t="s">
        <v>10</v>
      </c>
      <c r="C7" s="4"/>
      <c r="Q7" s="75" t="s">
        <v>1</v>
      </c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</row>
    <row r="8" spans="2:33" ht="20.25" customHeight="1" x14ac:dyDescent="0.15"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6"/>
    </row>
    <row r="9" spans="2:33" ht="26.25" customHeight="1" x14ac:dyDescent="0.15">
      <c r="B9" s="7" t="s">
        <v>2</v>
      </c>
      <c r="C9" s="7"/>
      <c r="S9" s="8"/>
      <c r="T9" s="78"/>
      <c r="U9" s="78"/>
      <c r="V9" s="79"/>
      <c r="W9" s="79"/>
      <c r="X9" s="79"/>
      <c r="Y9" s="79"/>
      <c r="Z9" s="79"/>
      <c r="AA9" s="79"/>
      <c r="AB9" s="79"/>
      <c r="AC9" s="79"/>
      <c r="AE9" s="2"/>
      <c r="AF9" s="2"/>
      <c r="AG9" s="2"/>
    </row>
    <row r="10" spans="2:33" ht="14.25" thickBot="1" x14ac:dyDescent="0.2">
      <c r="B10" s="80"/>
      <c r="C10" s="81"/>
      <c r="D10" s="24" t="s">
        <v>16</v>
      </c>
      <c r="E10" s="25" t="s">
        <v>19</v>
      </c>
      <c r="F10" s="26" t="s">
        <v>20</v>
      </c>
      <c r="G10" s="24" t="s">
        <v>17</v>
      </c>
      <c r="H10" s="25" t="s">
        <v>16</v>
      </c>
      <c r="I10" s="26" t="s">
        <v>19</v>
      </c>
      <c r="J10" s="24" t="s">
        <v>18</v>
      </c>
      <c r="K10" s="25" t="s">
        <v>17</v>
      </c>
      <c r="L10" s="26" t="s">
        <v>16</v>
      </c>
      <c r="M10" s="26" t="s">
        <v>19</v>
      </c>
      <c r="N10" s="24" t="s">
        <v>15</v>
      </c>
    </row>
    <row r="11" spans="2:33" ht="39" customHeight="1" thickBot="1" x14ac:dyDescent="0.2">
      <c r="B11" s="82" t="s">
        <v>3</v>
      </c>
      <c r="C11" s="69"/>
      <c r="D11" s="18" t="str">
        <f>IF($AF$12=0,"",IF(E11="\","",IF(E11="","",IF($AF$12&lt;10000000000,"\",IF($AF$12&lt;100000000000,INT($AF$12/10000000000),INT(MOD($AF$12,100000000000)/10000000000))))))</f>
        <v/>
      </c>
      <c r="E11" s="16" t="str">
        <f>IF($AF$12=0,"",IF(F11="\","",IF(F11="","",IF($AF$12&lt;1000000000,"\",IF($AF$12&lt;10000000000,INT($AF$12/1000000000),INT(MOD($AF$12,10000000000)/1000000000))))))</f>
        <v/>
      </c>
      <c r="F11" s="17" t="str">
        <f>IF($AF$12=0,"",IF(G11="\","",IF(G11="","",IF($AF$12&lt;100000000,"\",IF($AF$12&lt;1000000000,INT($AF$12/100000000),INT(MOD($AF$12,1000000000)/100000000))))))</f>
        <v/>
      </c>
      <c r="G11" s="18" t="str">
        <f>IF($AF$12=0,"",IF(H11="\","",IF(H11="","",IF($AF$12&lt;10000000,"\",IF($AF$12&lt;100000000,INT($AF$12/10000000),INT(MOD($AF$12,100000000)/10000000))))))</f>
        <v/>
      </c>
      <c r="H11" s="16" t="str">
        <f>IF($AF$12=0,"",IF(I11="\","",IF(I11="","",IF($AF$12&lt;1000000,"\",IF($AF$12&lt;10000000,INT($AF$12/1000000),INT(MOD($AF$12,10000000)/1000000))))))</f>
        <v/>
      </c>
      <c r="I11" s="17" t="str">
        <f>IF($AF$12=0,"",IF(J11="\","",IF(J11="","",IF($AF$12&lt;100000,"\",IF($AF$12&lt;1000000,INT($AF$12/100000),INT(MOD($AF$12,1000000)/100000))))))</f>
        <v/>
      </c>
      <c r="J11" s="18" t="str">
        <f>IF($AF$12=0,"",IF(K11="\","",IF(K11="","",IF($AF$12&lt;10000,"\",IF($AF$12&lt;100000,INT($AF$12/10000),INT(MOD($AF$12,100000)/10000))))))</f>
        <v/>
      </c>
      <c r="K11" s="16" t="str">
        <f>IF($AF$12=0,"",IF(L11="\","",IF(L11="","",IF($AF$12&lt;1000,"\",IF($AF$12&lt;10000,INT($AF$12/1000),INT(MOD($AF$12,10000)/1000))))))</f>
        <v/>
      </c>
      <c r="L11" s="17" t="str">
        <f>IF($AF$12=0,"",IF(M11="\","",IF(M11="","",IF($AF$12&lt;100,"\",IF($AF$12&lt;1000,INT($AF$12/100),INT(MOD($AF$12,1000)/100))))))</f>
        <v/>
      </c>
      <c r="M11" s="18" t="str">
        <f>IF($AF$12=0,"",IF(N11="\","",IF(N11="","",IF($AF$12&lt;10,"\",IF($AF$12&lt;100,INT($AF$12/10),INT(MOD($AF$12,100)/10))))))</f>
        <v/>
      </c>
      <c r="N11" s="18" t="str">
        <f>IF(ISERROR(IF($AF$12=0,"",IF($AF$12&lt;10,$AF$12,MOD($AF$12,10)))),"",IF($AF$12=0,"",IF($AF$12&lt;10,$AF$12,MOD($AF$12,10))))</f>
        <v/>
      </c>
      <c r="O11" s="19"/>
      <c r="P11" s="41"/>
      <c r="Q11" s="40"/>
      <c r="R11" s="83" t="s">
        <v>14</v>
      </c>
      <c r="S11" s="44" t="s">
        <v>4</v>
      </c>
      <c r="T11" s="86"/>
      <c r="U11" s="87"/>
      <c r="V11" s="87"/>
      <c r="W11" s="87"/>
      <c r="X11" s="87"/>
      <c r="Y11" s="87"/>
      <c r="Z11" s="87"/>
      <c r="AA11" s="88" t="s">
        <v>5</v>
      </c>
      <c r="AB11" s="88"/>
      <c r="AC11" s="89"/>
    </row>
    <row r="12" spans="2:33" ht="39" customHeight="1" thickTop="1" x14ac:dyDescent="0.25">
      <c r="E12" s="20"/>
      <c r="F12" s="74" t="s">
        <v>12</v>
      </c>
      <c r="G12" s="74"/>
      <c r="H12" s="90" t="s">
        <v>11</v>
      </c>
      <c r="I12" s="90"/>
      <c r="J12" s="90"/>
      <c r="K12" s="91">
        <v>0</v>
      </c>
      <c r="L12" s="91"/>
      <c r="M12" s="91"/>
      <c r="N12" s="91"/>
      <c r="O12" s="3" t="s">
        <v>5</v>
      </c>
      <c r="Q12" s="40"/>
      <c r="R12" s="84"/>
      <c r="S12" s="45" t="s">
        <v>6</v>
      </c>
      <c r="T12" s="92"/>
      <c r="U12" s="93"/>
      <c r="V12" s="93"/>
      <c r="W12" s="93"/>
      <c r="X12" s="93"/>
      <c r="Y12" s="93"/>
      <c r="Z12" s="93"/>
      <c r="AA12" s="2"/>
      <c r="AB12" s="15" t="s">
        <v>5</v>
      </c>
      <c r="AC12" s="11"/>
      <c r="AF12" s="52">
        <f>K12+K13</f>
        <v>0</v>
      </c>
    </row>
    <row r="13" spans="2:33" ht="19.5" customHeight="1" x14ac:dyDescent="0.25">
      <c r="E13" s="10"/>
      <c r="F13" s="10"/>
      <c r="G13" s="10"/>
      <c r="H13" s="21"/>
      <c r="I13" s="21"/>
      <c r="J13" s="21"/>
      <c r="K13" s="94">
        <f>ROUND(K12*(J14)%,0)</f>
        <v>0</v>
      </c>
      <c r="L13" s="94"/>
      <c r="M13" s="94"/>
      <c r="N13" s="94"/>
      <c r="O13" s="96" t="s">
        <v>5</v>
      </c>
      <c r="P13" s="42"/>
      <c r="Q13" s="40"/>
      <c r="R13" s="84"/>
      <c r="S13" s="97" t="s">
        <v>7</v>
      </c>
      <c r="T13" s="30"/>
      <c r="U13" s="30"/>
      <c r="V13" s="30"/>
      <c r="W13" s="30"/>
      <c r="X13" s="30"/>
      <c r="Y13" s="30"/>
      <c r="Z13" s="99"/>
      <c r="AA13" s="66" t="s">
        <v>5</v>
      </c>
      <c r="AB13" s="66"/>
      <c r="AC13" s="101"/>
    </row>
    <row r="14" spans="2:33" ht="19.5" customHeight="1" x14ac:dyDescent="0.25">
      <c r="E14" s="10"/>
      <c r="F14" s="10"/>
      <c r="G14" s="10"/>
      <c r="H14" s="102" t="s">
        <v>13</v>
      </c>
      <c r="I14" s="102"/>
      <c r="J14" s="22">
        <v>10</v>
      </c>
      <c r="K14" s="95"/>
      <c r="L14" s="95"/>
      <c r="M14" s="95"/>
      <c r="N14" s="95"/>
      <c r="O14" s="96"/>
      <c r="P14" s="42"/>
      <c r="Q14" s="40"/>
      <c r="R14" s="84"/>
      <c r="S14" s="98"/>
      <c r="T14" s="29"/>
      <c r="U14" s="29"/>
      <c r="V14" s="29"/>
      <c r="W14" s="29"/>
      <c r="X14" s="29"/>
      <c r="Y14" s="29"/>
      <c r="Z14" s="100"/>
      <c r="AA14" s="66"/>
      <c r="AB14" s="66"/>
      <c r="AC14" s="101"/>
    </row>
    <row r="15" spans="2:33" ht="39" customHeight="1" x14ac:dyDescent="0.25">
      <c r="B15" s="5" t="s">
        <v>27</v>
      </c>
      <c r="C15" s="103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40"/>
      <c r="R15" s="84"/>
      <c r="S15" s="45" t="s">
        <v>8</v>
      </c>
      <c r="T15" s="39"/>
      <c r="U15" s="39"/>
      <c r="V15" s="39"/>
      <c r="W15" s="39"/>
      <c r="X15" s="39"/>
      <c r="Y15" s="39"/>
      <c r="Z15" s="12"/>
      <c r="AA15" s="104" t="s">
        <v>5</v>
      </c>
      <c r="AB15" s="104"/>
      <c r="AC15" s="105"/>
    </row>
    <row r="16" spans="2:33" ht="39" customHeight="1" thickBot="1" x14ac:dyDescent="0.3">
      <c r="B16" s="5" t="s">
        <v>26</v>
      </c>
      <c r="C16" s="106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40"/>
      <c r="R16" s="85"/>
      <c r="S16" s="46" t="s">
        <v>39</v>
      </c>
      <c r="T16" s="28"/>
      <c r="U16" s="28"/>
      <c r="V16" s="28"/>
      <c r="W16" s="28"/>
      <c r="X16" s="28"/>
      <c r="Y16" s="28"/>
      <c r="Z16" s="23"/>
      <c r="AA16" s="108"/>
      <c r="AB16" s="108"/>
      <c r="AC16" s="109"/>
    </row>
    <row r="17" spans="2:29" ht="15" customHeight="1" x14ac:dyDescent="0.15">
      <c r="B17" s="32"/>
      <c r="C17" s="79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Q17" s="43"/>
      <c r="R17" s="111" t="s">
        <v>32</v>
      </c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</row>
    <row r="18" spans="2:29" ht="15" customHeight="1" x14ac:dyDescent="0.2">
      <c r="B18" s="27"/>
      <c r="C18" s="27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Q18" s="112"/>
      <c r="R18" s="112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</row>
    <row r="19" spans="2:29" s="9" customFormat="1" ht="15" customHeight="1" x14ac:dyDescent="0.15">
      <c r="B19" s="114"/>
      <c r="C19" s="115"/>
      <c r="D19" s="115"/>
      <c r="E19" s="116" t="s">
        <v>21</v>
      </c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8" t="s">
        <v>22</v>
      </c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</row>
    <row r="20" spans="2:29" s="9" customFormat="1" ht="15" customHeight="1" x14ac:dyDescent="0.15">
      <c r="B20" s="119" t="s">
        <v>23</v>
      </c>
      <c r="C20" s="120"/>
      <c r="D20" s="121"/>
      <c r="E20" s="124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6"/>
      <c r="Q20" s="62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4"/>
    </row>
    <row r="21" spans="2:29" s="2" customFormat="1" ht="15" customHeight="1" x14ac:dyDescent="0.15">
      <c r="B21" s="122"/>
      <c r="C21" s="110"/>
      <c r="D21" s="123"/>
      <c r="E21" s="56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8"/>
      <c r="Q21" s="56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8"/>
    </row>
    <row r="22" spans="2:29" s="2" customFormat="1" ht="15" customHeight="1" x14ac:dyDescent="0.15">
      <c r="B22" s="122"/>
      <c r="C22" s="110"/>
      <c r="D22" s="123"/>
      <c r="E22" s="56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8"/>
      <c r="Q22" s="56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8"/>
    </row>
    <row r="23" spans="2:29" s="2" customFormat="1" ht="15" customHeight="1" x14ac:dyDescent="0.15">
      <c r="B23" s="119" t="s">
        <v>24</v>
      </c>
      <c r="C23" s="120"/>
      <c r="D23" s="121"/>
      <c r="E23" s="56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8"/>
      <c r="Q23" s="56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8"/>
    </row>
    <row r="24" spans="2:29" s="2" customFormat="1" ht="15" customHeight="1" x14ac:dyDescent="0.15">
      <c r="B24" s="122"/>
      <c r="C24" s="110"/>
      <c r="D24" s="123"/>
      <c r="E24" s="56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8"/>
      <c r="Q24" s="56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8"/>
    </row>
    <row r="25" spans="2:29" s="2" customFormat="1" ht="15" customHeight="1" x14ac:dyDescent="0.15">
      <c r="B25" s="53"/>
      <c r="C25" s="54"/>
      <c r="D25" s="55"/>
      <c r="E25" s="53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5"/>
      <c r="Q25" s="53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5"/>
    </row>
    <row r="26" spans="2:29" s="2" customFormat="1" ht="15" customHeight="1" x14ac:dyDescent="0.15">
      <c r="B26" s="13" t="s">
        <v>25</v>
      </c>
      <c r="C26" s="15"/>
      <c r="D26" s="33"/>
      <c r="E26" s="33"/>
      <c r="F26" s="33"/>
      <c r="G26" s="33"/>
      <c r="H26" s="33"/>
      <c r="I26" s="33"/>
      <c r="J26" s="34"/>
      <c r="K26" s="34"/>
      <c r="L26" s="34"/>
      <c r="M26" s="34"/>
      <c r="N26" s="34"/>
      <c r="O26" s="34"/>
      <c r="P26" s="34"/>
      <c r="Q26" s="15"/>
      <c r="R26" s="15"/>
      <c r="S26" s="15"/>
      <c r="T26" s="15"/>
    </row>
    <row r="27" spans="2:29" s="2" customFormat="1" ht="14.45" customHeight="1" x14ac:dyDescent="0.15">
      <c r="B27" s="15"/>
      <c r="C27" s="15"/>
      <c r="D27" s="33"/>
      <c r="E27" s="33"/>
      <c r="F27" s="33"/>
      <c r="G27" s="33"/>
      <c r="H27" s="33"/>
      <c r="I27" s="33"/>
      <c r="J27" s="34"/>
      <c r="K27" s="34"/>
      <c r="L27" s="34"/>
      <c r="M27" s="34"/>
      <c r="N27" s="34"/>
      <c r="O27" s="34"/>
      <c r="P27" s="34"/>
      <c r="Q27" s="31"/>
    </row>
    <row r="28" spans="2:29" s="2" customFormat="1" ht="15" customHeight="1" x14ac:dyDescent="0.15">
      <c r="B28" s="59" t="s">
        <v>28</v>
      </c>
      <c r="C28" s="60"/>
      <c r="D28" s="60"/>
      <c r="E28" s="60"/>
      <c r="F28" s="35" t="s">
        <v>29</v>
      </c>
      <c r="G28" s="35"/>
      <c r="H28" s="36"/>
      <c r="I28" s="36"/>
      <c r="J28" s="36"/>
      <c r="K28" s="36"/>
      <c r="L28" s="36"/>
      <c r="M28" s="36"/>
      <c r="N28" s="34"/>
      <c r="O28" s="34"/>
      <c r="P28" s="34"/>
      <c r="Q28" s="31"/>
    </row>
    <row r="29" spans="2:29" s="2" customFormat="1" ht="15" customHeight="1" x14ac:dyDescent="0.15">
      <c r="B29" s="61" t="s">
        <v>30</v>
      </c>
      <c r="C29" s="60"/>
      <c r="D29" s="60"/>
      <c r="E29" s="60"/>
      <c r="F29" s="37" t="s">
        <v>31</v>
      </c>
      <c r="G29" s="37"/>
      <c r="H29" s="38"/>
      <c r="I29" s="38"/>
      <c r="J29" s="38"/>
      <c r="K29" s="38"/>
      <c r="L29" s="38"/>
      <c r="M29" s="38"/>
      <c r="N29" s="34"/>
      <c r="O29" s="34"/>
      <c r="P29" s="34"/>
      <c r="Q29" s="31"/>
    </row>
    <row r="30" spans="2:29" s="2" customFormat="1" ht="14.45" customHeight="1" x14ac:dyDescent="0.15">
      <c r="B30" s="15"/>
      <c r="C30" s="15"/>
      <c r="D30" s="33"/>
      <c r="E30" s="33"/>
      <c r="F30" s="33"/>
      <c r="G30" s="33"/>
      <c r="H30" s="33"/>
      <c r="I30" s="33"/>
      <c r="J30" s="34"/>
      <c r="K30" s="34"/>
      <c r="L30" s="34"/>
      <c r="M30" s="34"/>
      <c r="N30" s="34"/>
      <c r="O30" s="34"/>
      <c r="P30" s="34"/>
      <c r="Q30" s="31"/>
    </row>
    <row r="31" spans="2:29" ht="20.100000000000001" customHeight="1" x14ac:dyDescent="0.15">
      <c r="M31" s="47"/>
      <c r="AC31" s="14" t="s">
        <v>33</v>
      </c>
    </row>
    <row r="32" spans="2:29" ht="24" customHeight="1" x14ac:dyDescent="0.15">
      <c r="O32" s="51"/>
      <c r="U32" s="49"/>
      <c r="V32" s="65" t="s">
        <v>0</v>
      </c>
      <c r="W32" s="66"/>
      <c r="X32" s="67"/>
      <c r="Y32" s="68">
        <f>$Y$2</f>
        <v>0</v>
      </c>
      <c r="Z32" s="68"/>
      <c r="AA32" s="68"/>
      <c r="AB32" s="68"/>
      <c r="AC32" s="69"/>
    </row>
    <row r="33" spans="2:33" ht="24" customHeight="1" x14ac:dyDescent="0.2">
      <c r="B33" s="48"/>
      <c r="U33" s="50"/>
      <c r="V33" s="65" t="s">
        <v>38</v>
      </c>
      <c r="W33" s="66"/>
      <c r="X33" s="67"/>
      <c r="Y33" s="70">
        <f>$Y$3</f>
        <v>0</v>
      </c>
      <c r="Z33" s="70"/>
      <c r="AA33" s="70"/>
      <c r="AB33" s="70"/>
      <c r="AC33" s="71"/>
    </row>
    <row r="34" spans="2:33" ht="29.25" customHeight="1" x14ac:dyDescent="0.15">
      <c r="I34" s="72" t="s">
        <v>36</v>
      </c>
      <c r="J34" s="60"/>
      <c r="K34" s="60"/>
      <c r="L34" s="60"/>
      <c r="M34" s="60"/>
      <c r="N34" s="60"/>
      <c r="O34" s="60"/>
      <c r="P34" s="60"/>
      <c r="Q34" s="60"/>
      <c r="R34" s="60"/>
      <c r="S34" s="60"/>
      <c r="V34" s="74" t="s">
        <v>9</v>
      </c>
      <c r="W34" s="74"/>
      <c r="X34" s="74"/>
      <c r="Y34" s="74"/>
      <c r="Z34" s="74"/>
      <c r="AA34" s="74"/>
      <c r="AB34" s="74"/>
      <c r="AC34" s="74"/>
    </row>
    <row r="35" spans="2:33" ht="5.25" customHeight="1" x14ac:dyDescent="0.15"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</row>
    <row r="36" spans="2:33" ht="24.75" customHeight="1" x14ac:dyDescent="0.2">
      <c r="R36" s="2"/>
      <c r="S36" s="3"/>
    </row>
    <row r="37" spans="2:33" ht="24.75" customHeight="1" x14ac:dyDescent="0.15">
      <c r="B37" s="4" t="s">
        <v>10</v>
      </c>
      <c r="C37" s="4"/>
      <c r="Q37" s="75" t="s">
        <v>1</v>
      </c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</row>
    <row r="38" spans="2:33" ht="20.25" customHeight="1" x14ac:dyDescent="0.15"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6"/>
    </row>
    <row r="39" spans="2:33" ht="26.25" customHeight="1" x14ac:dyDescent="0.15">
      <c r="B39" s="7" t="s">
        <v>2</v>
      </c>
      <c r="C39" s="7"/>
      <c r="S39" s="8"/>
      <c r="T39" s="78"/>
      <c r="U39" s="78"/>
      <c r="V39" s="79"/>
      <c r="W39" s="79"/>
      <c r="X39" s="79"/>
      <c r="Y39" s="79"/>
      <c r="Z39" s="79"/>
      <c r="AA39" s="79"/>
      <c r="AB39" s="79"/>
      <c r="AC39" s="79"/>
      <c r="AE39" s="2"/>
      <c r="AF39" s="2"/>
      <c r="AG39" s="2"/>
    </row>
    <row r="40" spans="2:33" ht="14.25" thickBot="1" x14ac:dyDescent="0.2">
      <c r="B40" s="80"/>
      <c r="C40" s="81"/>
      <c r="D40" s="24" t="s">
        <v>16</v>
      </c>
      <c r="E40" s="25" t="s">
        <v>19</v>
      </c>
      <c r="F40" s="26" t="s">
        <v>20</v>
      </c>
      <c r="G40" s="24" t="s">
        <v>17</v>
      </c>
      <c r="H40" s="25" t="s">
        <v>16</v>
      </c>
      <c r="I40" s="26" t="s">
        <v>19</v>
      </c>
      <c r="J40" s="24" t="s">
        <v>18</v>
      </c>
      <c r="K40" s="25" t="s">
        <v>17</v>
      </c>
      <c r="L40" s="26" t="s">
        <v>16</v>
      </c>
      <c r="M40" s="26" t="s">
        <v>19</v>
      </c>
      <c r="N40" s="24" t="s">
        <v>15</v>
      </c>
    </row>
    <row r="41" spans="2:33" ht="39" customHeight="1" thickBot="1" x14ac:dyDescent="0.2">
      <c r="B41" s="82" t="s">
        <v>3</v>
      </c>
      <c r="C41" s="69"/>
      <c r="D41" s="18" t="str">
        <f t="shared" ref="D41:N41" si="0">D$11</f>
        <v/>
      </c>
      <c r="E41" s="16" t="str">
        <f t="shared" si="0"/>
        <v/>
      </c>
      <c r="F41" s="17" t="str">
        <f t="shared" si="0"/>
        <v/>
      </c>
      <c r="G41" s="18" t="str">
        <f t="shared" si="0"/>
        <v/>
      </c>
      <c r="H41" s="16" t="str">
        <f t="shared" si="0"/>
        <v/>
      </c>
      <c r="I41" s="17" t="str">
        <f t="shared" si="0"/>
        <v/>
      </c>
      <c r="J41" s="18" t="str">
        <f t="shared" si="0"/>
        <v/>
      </c>
      <c r="K41" s="16" t="str">
        <f t="shared" si="0"/>
        <v/>
      </c>
      <c r="L41" s="17" t="str">
        <f t="shared" si="0"/>
        <v/>
      </c>
      <c r="M41" s="18" t="str">
        <f t="shared" si="0"/>
        <v/>
      </c>
      <c r="N41" s="18" t="str">
        <f t="shared" si="0"/>
        <v/>
      </c>
      <c r="O41" s="19"/>
      <c r="P41" s="41"/>
      <c r="Q41" s="40"/>
      <c r="R41" s="83" t="s">
        <v>14</v>
      </c>
      <c r="S41" s="44" t="s">
        <v>4</v>
      </c>
      <c r="T41" s="86"/>
      <c r="U41" s="87"/>
      <c r="V41" s="87"/>
      <c r="W41" s="87"/>
      <c r="X41" s="87"/>
      <c r="Y41" s="87"/>
      <c r="Z41" s="87"/>
      <c r="AA41" s="88" t="s">
        <v>5</v>
      </c>
      <c r="AB41" s="88"/>
      <c r="AC41" s="89"/>
    </row>
    <row r="42" spans="2:33" ht="39" customHeight="1" thickTop="1" x14ac:dyDescent="0.25">
      <c r="E42" s="20"/>
      <c r="F42" s="74" t="s">
        <v>12</v>
      </c>
      <c r="G42" s="74"/>
      <c r="H42" s="90" t="s">
        <v>11</v>
      </c>
      <c r="I42" s="90"/>
      <c r="J42" s="90"/>
      <c r="K42" s="91">
        <f>$K$12</f>
        <v>0</v>
      </c>
      <c r="L42" s="91"/>
      <c r="M42" s="91"/>
      <c r="N42" s="91"/>
      <c r="O42" s="3" t="s">
        <v>5</v>
      </c>
      <c r="P42" s="42"/>
      <c r="Q42" s="40"/>
      <c r="R42" s="84"/>
      <c r="S42" s="45" t="s">
        <v>6</v>
      </c>
      <c r="T42" s="92"/>
      <c r="U42" s="93"/>
      <c r="V42" s="93"/>
      <c r="W42" s="93"/>
      <c r="X42" s="93"/>
      <c r="Y42" s="93"/>
      <c r="Z42" s="93"/>
      <c r="AA42" s="2"/>
      <c r="AB42" s="15" t="s">
        <v>5</v>
      </c>
      <c r="AC42" s="11"/>
    </row>
    <row r="43" spans="2:33" ht="19.5" customHeight="1" x14ac:dyDescent="0.25">
      <c r="E43" s="10"/>
      <c r="F43" s="10"/>
      <c r="G43" s="10"/>
      <c r="H43" s="21"/>
      <c r="I43" s="21"/>
      <c r="J43" s="21"/>
      <c r="K43" s="94">
        <f>$K$13</f>
        <v>0</v>
      </c>
      <c r="L43" s="94"/>
      <c r="M43" s="94"/>
      <c r="N43" s="94"/>
      <c r="O43" s="96" t="s">
        <v>5</v>
      </c>
      <c r="P43" s="42"/>
      <c r="Q43" s="40"/>
      <c r="R43" s="84"/>
      <c r="S43" s="97" t="s">
        <v>7</v>
      </c>
      <c r="T43" s="30"/>
      <c r="U43" s="30"/>
      <c r="V43" s="30"/>
      <c r="W43" s="30"/>
      <c r="X43" s="30"/>
      <c r="Y43" s="30"/>
      <c r="Z43" s="99"/>
      <c r="AA43" s="66" t="s">
        <v>5</v>
      </c>
      <c r="AB43" s="66"/>
      <c r="AC43" s="101"/>
    </row>
    <row r="44" spans="2:33" ht="19.5" customHeight="1" x14ac:dyDescent="0.25">
      <c r="E44" s="10"/>
      <c r="F44" s="10"/>
      <c r="G44" s="10"/>
      <c r="H44" s="102" t="s">
        <v>13</v>
      </c>
      <c r="I44" s="102"/>
      <c r="J44" s="22">
        <v>10</v>
      </c>
      <c r="K44" s="95"/>
      <c r="L44" s="95"/>
      <c r="M44" s="95"/>
      <c r="N44" s="95"/>
      <c r="O44" s="96"/>
      <c r="P44" s="42"/>
      <c r="Q44" s="40"/>
      <c r="R44" s="84"/>
      <c r="S44" s="98"/>
      <c r="T44" s="29"/>
      <c r="U44" s="29"/>
      <c r="V44" s="29"/>
      <c r="W44" s="29"/>
      <c r="X44" s="29"/>
      <c r="Y44" s="29"/>
      <c r="Z44" s="100"/>
      <c r="AA44" s="66"/>
      <c r="AB44" s="66"/>
      <c r="AC44" s="101"/>
    </row>
    <row r="45" spans="2:33" ht="39" customHeight="1" x14ac:dyDescent="0.25">
      <c r="B45" s="5" t="s">
        <v>27</v>
      </c>
      <c r="C45" s="103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40"/>
      <c r="R45" s="84"/>
      <c r="S45" s="45" t="s">
        <v>8</v>
      </c>
      <c r="T45" s="39"/>
      <c r="U45" s="39"/>
      <c r="V45" s="39"/>
      <c r="W45" s="39"/>
      <c r="X45" s="39"/>
      <c r="Y45" s="39"/>
      <c r="Z45" s="12"/>
      <c r="AA45" s="104" t="s">
        <v>5</v>
      </c>
      <c r="AB45" s="104"/>
      <c r="AC45" s="105"/>
    </row>
    <row r="46" spans="2:33" ht="39" customHeight="1" thickBot="1" x14ac:dyDescent="0.3">
      <c r="B46" s="5" t="s">
        <v>26</v>
      </c>
      <c r="C46" s="106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40"/>
      <c r="R46" s="85"/>
      <c r="S46" s="46" t="s">
        <v>39</v>
      </c>
      <c r="T46" s="28"/>
      <c r="U46" s="28"/>
      <c r="V46" s="28"/>
      <c r="W46" s="28"/>
      <c r="X46" s="28"/>
      <c r="Y46" s="28"/>
      <c r="Z46" s="23"/>
      <c r="AA46" s="108"/>
      <c r="AB46" s="108"/>
      <c r="AC46" s="109"/>
    </row>
    <row r="47" spans="2:33" ht="15" customHeight="1" x14ac:dyDescent="0.15">
      <c r="B47" s="32"/>
      <c r="C47" s="79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Q47" s="43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</row>
    <row r="48" spans="2:33" ht="15" customHeight="1" x14ac:dyDescent="0.2">
      <c r="B48" s="27"/>
      <c r="C48" s="27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Q48" s="112"/>
      <c r="R48" s="112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</row>
    <row r="49" spans="2:29" s="9" customFormat="1" ht="15" customHeight="1" x14ac:dyDescent="0.15">
      <c r="B49" s="114"/>
      <c r="C49" s="115"/>
      <c r="D49" s="115"/>
      <c r="E49" s="116" t="s">
        <v>21</v>
      </c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8" t="s">
        <v>22</v>
      </c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</row>
    <row r="50" spans="2:29" s="9" customFormat="1" ht="15" customHeight="1" x14ac:dyDescent="0.15">
      <c r="B50" s="119" t="s">
        <v>23</v>
      </c>
      <c r="C50" s="120"/>
      <c r="D50" s="121"/>
      <c r="E50" s="124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6"/>
      <c r="Q50" s="62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4"/>
    </row>
    <row r="51" spans="2:29" s="2" customFormat="1" ht="15" customHeight="1" x14ac:dyDescent="0.15">
      <c r="B51" s="122"/>
      <c r="C51" s="110"/>
      <c r="D51" s="123"/>
      <c r="E51" s="56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8"/>
      <c r="Q51" s="56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8"/>
    </row>
    <row r="52" spans="2:29" s="2" customFormat="1" ht="15" customHeight="1" x14ac:dyDescent="0.15">
      <c r="B52" s="122"/>
      <c r="C52" s="110"/>
      <c r="D52" s="123"/>
      <c r="E52" s="56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8"/>
      <c r="Q52" s="56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8"/>
    </row>
    <row r="53" spans="2:29" s="2" customFormat="1" ht="15" customHeight="1" x14ac:dyDescent="0.15">
      <c r="B53" s="119" t="s">
        <v>24</v>
      </c>
      <c r="C53" s="120"/>
      <c r="D53" s="121"/>
      <c r="E53" s="56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8"/>
      <c r="Q53" s="56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8"/>
    </row>
    <row r="54" spans="2:29" s="2" customFormat="1" ht="15" customHeight="1" x14ac:dyDescent="0.15">
      <c r="B54" s="122"/>
      <c r="C54" s="110"/>
      <c r="D54" s="123"/>
      <c r="E54" s="56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8"/>
      <c r="Q54" s="56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8"/>
    </row>
    <row r="55" spans="2:29" s="2" customFormat="1" ht="15" customHeight="1" x14ac:dyDescent="0.15">
      <c r="B55" s="53"/>
      <c r="C55" s="54"/>
      <c r="D55" s="55"/>
      <c r="E55" s="53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5"/>
      <c r="Q55" s="53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5"/>
    </row>
    <row r="56" spans="2:29" s="2" customFormat="1" ht="15" customHeight="1" x14ac:dyDescent="0.15">
      <c r="B56" s="13" t="s">
        <v>25</v>
      </c>
      <c r="C56" s="15"/>
      <c r="D56" s="33"/>
      <c r="E56" s="33"/>
      <c r="F56" s="33"/>
      <c r="G56" s="33"/>
      <c r="H56" s="33"/>
      <c r="I56" s="33"/>
      <c r="J56" s="34"/>
      <c r="K56" s="34"/>
      <c r="L56" s="34"/>
      <c r="M56" s="34"/>
      <c r="N56" s="34"/>
      <c r="O56" s="34"/>
      <c r="P56" s="34"/>
      <c r="Q56" s="15"/>
      <c r="R56" s="15"/>
      <c r="S56" s="15"/>
      <c r="T56" s="15"/>
    </row>
    <row r="57" spans="2:29" s="2" customFormat="1" ht="14.45" customHeight="1" x14ac:dyDescent="0.15">
      <c r="B57" s="15"/>
      <c r="C57" s="15"/>
      <c r="D57" s="33"/>
      <c r="E57" s="33"/>
      <c r="F57" s="33"/>
      <c r="G57" s="33"/>
      <c r="H57" s="33"/>
      <c r="I57" s="33"/>
      <c r="J57" s="34"/>
      <c r="K57" s="34"/>
      <c r="L57" s="34"/>
      <c r="M57" s="34"/>
      <c r="N57" s="34"/>
      <c r="O57" s="34"/>
      <c r="P57" s="34"/>
      <c r="Q57" s="31"/>
    </row>
    <row r="58" spans="2:29" s="2" customFormat="1" ht="15" customHeight="1" x14ac:dyDescent="0.15">
      <c r="B58" s="59" t="s">
        <v>28</v>
      </c>
      <c r="C58" s="60"/>
      <c r="D58" s="60"/>
      <c r="E58" s="60"/>
      <c r="F58" s="35" t="s">
        <v>29</v>
      </c>
      <c r="G58" s="35"/>
      <c r="H58" s="36"/>
      <c r="I58" s="36"/>
      <c r="J58" s="36"/>
      <c r="K58" s="36"/>
      <c r="L58" s="36"/>
      <c r="M58" s="36"/>
      <c r="N58" s="34"/>
      <c r="O58" s="34"/>
      <c r="P58" s="34"/>
      <c r="Q58" s="31"/>
    </row>
    <row r="59" spans="2:29" s="2" customFormat="1" ht="15" customHeight="1" x14ac:dyDescent="0.15">
      <c r="B59" s="61" t="s">
        <v>30</v>
      </c>
      <c r="C59" s="60"/>
      <c r="D59" s="60"/>
      <c r="E59" s="60"/>
      <c r="F59" s="37" t="s">
        <v>31</v>
      </c>
      <c r="G59" s="37"/>
      <c r="H59" s="38"/>
      <c r="I59" s="38"/>
      <c r="J59" s="38"/>
      <c r="K59" s="38"/>
      <c r="L59" s="38"/>
      <c r="M59" s="38"/>
      <c r="N59" s="34"/>
      <c r="O59" s="34"/>
      <c r="P59" s="34"/>
      <c r="Q59" s="31"/>
    </row>
    <row r="60" spans="2:29" s="2" customFormat="1" ht="14.45" customHeight="1" x14ac:dyDescent="0.15">
      <c r="B60" s="15"/>
      <c r="C60" s="15"/>
      <c r="D60" s="33"/>
      <c r="E60" s="33"/>
      <c r="F60" s="33"/>
      <c r="G60" s="33"/>
      <c r="H60" s="33"/>
      <c r="I60" s="33"/>
      <c r="J60" s="34"/>
      <c r="K60" s="34"/>
      <c r="L60" s="34"/>
      <c r="M60" s="34"/>
      <c r="N60" s="34"/>
      <c r="O60" s="34"/>
      <c r="P60" s="34"/>
      <c r="Q60" s="31"/>
    </row>
  </sheetData>
  <mergeCells count="110">
    <mergeCell ref="C47:O47"/>
    <mergeCell ref="R47:AC47"/>
    <mergeCell ref="D48:O48"/>
    <mergeCell ref="Q48:R48"/>
    <mergeCell ref="S48:AC48"/>
    <mergeCell ref="B58:E58"/>
    <mergeCell ref="B59:E59"/>
    <mergeCell ref="B49:D49"/>
    <mergeCell ref="E49:P49"/>
    <mergeCell ref="Q49:AC49"/>
    <mergeCell ref="B50:D52"/>
    <mergeCell ref="B53:D55"/>
    <mergeCell ref="E50:P50"/>
    <mergeCell ref="Q52:AC52"/>
    <mergeCell ref="Q53:AC53"/>
    <mergeCell ref="B40:C40"/>
    <mergeCell ref="B41:C41"/>
    <mergeCell ref="R41:R46"/>
    <mergeCell ref="T41:Z41"/>
    <mergeCell ref="AA41:AC41"/>
    <mergeCell ref="F42:G42"/>
    <mergeCell ref="H42:J42"/>
    <mergeCell ref="K42:N42"/>
    <mergeCell ref="T42:Z42"/>
    <mergeCell ref="K43:N44"/>
    <mergeCell ref="O43:O44"/>
    <mergeCell ref="S43:S44"/>
    <mergeCell ref="Z43:Z44"/>
    <mergeCell ref="AA43:AC44"/>
    <mergeCell ref="H44:I44"/>
    <mergeCell ref="C45:P45"/>
    <mergeCell ref="AA45:AC45"/>
    <mergeCell ref="C46:P46"/>
    <mergeCell ref="AA46:AC46"/>
    <mergeCell ref="E19:P19"/>
    <mergeCell ref="Q19:AC19"/>
    <mergeCell ref="B20:D22"/>
    <mergeCell ref="B23:D25"/>
    <mergeCell ref="E20:P20"/>
    <mergeCell ref="E21:P21"/>
    <mergeCell ref="E22:P22"/>
    <mergeCell ref="Q20:AC20"/>
    <mergeCell ref="Q21:AC21"/>
    <mergeCell ref="B10:C10"/>
    <mergeCell ref="B11:C11"/>
    <mergeCell ref="R11:R16"/>
    <mergeCell ref="T11:Z11"/>
    <mergeCell ref="AA11:AC11"/>
    <mergeCell ref="F12:G12"/>
    <mergeCell ref="H12:J12"/>
    <mergeCell ref="K12:N12"/>
    <mergeCell ref="T12:Z12"/>
    <mergeCell ref="K13:N14"/>
    <mergeCell ref="O13:O14"/>
    <mergeCell ref="S13:S14"/>
    <mergeCell ref="Z13:Z14"/>
    <mergeCell ref="AA13:AC14"/>
    <mergeCell ref="H14:I14"/>
    <mergeCell ref="C15:P15"/>
    <mergeCell ref="AA15:AC15"/>
    <mergeCell ref="C16:P16"/>
    <mergeCell ref="AA16:AC16"/>
    <mergeCell ref="Q22:AC22"/>
    <mergeCell ref="Q23:AC23"/>
    <mergeCell ref="Q24:AC24"/>
    <mergeCell ref="Q25:AC25"/>
    <mergeCell ref="Q50:AC50"/>
    <mergeCell ref="Q51:AC51"/>
    <mergeCell ref="V2:X2"/>
    <mergeCell ref="Y2:AC2"/>
    <mergeCell ref="V3:X3"/>
    <mergeCell ref="Y3:AC3"/>
    <mergeCell ref="I4:S5"/>
    <mergeCell ref="V4:AC4"/>
    <mergeCell ref="Q7:AB8"/>
    <mergeCell ref="T9:U9"/>
    <mergeCell ref="V9:W9"/>
    <mergeCell ref="X9:Y9"/>
    <mergeCell ref="Z9:AA9"/>
    <mergeCell ref="AB9:AC9"/>
    <mergeCell ref="C17:O17"/>
    <mergeCell ref="R17:AC17"/>
    <mergeCell ref="D18:O18"/>
    <mergeCell ref="Q18:R18"/>
    <mergeCell ref="S18:AC18"/>
    <mergeCell ref="B19:D19"/>
    <mergeCell ref="Q55:AC55"/>
    <mergeCell ref="E51:P51"/>
    <mergeCell ref="E52:P52"/>
    <mergeCell ref="E53:P53"/>
    <mergeCell ref="E54:P54"/>
    <mergeCell ref="E55:P55"/>
    <mergeCell ref="Q54:AC54"/>
    <mergeCell ref="E23:P23"/>
    <mergeCell ref="E24:P24"/>
    <mergeCell ref="E25:P25"/>
    <mergeCell ref="B28:E28"/>
    <mergeCell ref="B29:E29"/>
    <mergeCell ref="V32:X32"/>
    <mergeCell ref="Y32:AC32"/>
    <mergeCell ref="V33:X33"/>
    <mergeCell ref="Y33:AC33"/>
    <mergeCell ref="I34:S35"/>
    <mergeCell ref="V34:AC34"/>
    <mergeCell ref="Q37:AB38"/>
    <mergeCell ref="T39:U39"/>
    <mergeCell ref="V39:W39"/>
    <mergeCell ref="X39:Y39"/>
    <mergeCell ref="Z39:AA39"/>
    <mergeCell ref="AB39:AC39"/>
  </mergeCells>
  <phoneticPr fontId="1"/>
  <dataValidations count="1">
    <dataValidation allowBlank="1" showErrorMessage="1" prompt="日付のみ入力してください。" sqref="J60:M60 J26:M27 J30:M30 N26:P30 N56:P60 J56:M57"/>
  </dataValidations>
  <printOptions horizontalCentered="1" verticalCentered="1"/>
  <pageMargins left="0.39370078740157483" right="0.39370078740157483" top="0.39370078740157483" bottom="0.39370078740157483" header="0" footer="0"/>
  <pageSetup paperSize="9" scale="89" orientation="landscape" r:id="rId1"/>
  <headerFooter alignWithMargins="0"/>
  <rowBreaks count="1" manualBreakCount="1">
    <brk id="30" max="2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60"/>
  <sheetViews>
    <sheetView view="pageBreakPreview" zoomScale="115" zoomScaleNormal="55" zoomScaleSheetLayoutView="115" workbookViewId="0">
      <selection activeCell="M8" sqref="M8"/>
    </sheetView>
  </sheetViews>
  <sheetFormatPr defaultRowHeight="13.5" x14ac:dyDescent="0.15"/>
  <cols>
    <col min="1" max="1" width="3.625" style="1" customWidth="1"/>
    <col min="2" max="2" width="8.75" style="1" customWidth="1"/>
    <col min="3" max="3" width="2.875" style="1" customWidth="1"/>
    <col min="4" max="14" width="4.625" style="1" customWidth="1"/>
    <col min="15" max="15" width="9.125" style="1" customWidth="1"/>
    <col min="16" max="16" width="9.25" style="1" customWidth="1"/>
    <col min="17" max="17" width="2.75" style="1" customWidth="1"/>
    <col min="18" max="18" width="2.25" style="1" customWidth="1"/>
    <col min="19" max="19" width="18.625" style="1" customWidth="1"/>
    <col min="20" max="20" width="9.375" style="1" customWidth="1"/>
    <col min="21" max="21" width="1.625" style="1" customWidth="1"/>
    <col min="22" max="22" width="3.75" style="1" customWidth="1"/>
    <col min="23" max="24" width="3.375" style="1" customWidth="1"/>
    <col min="25" max="25" width="7" style="1" customWidth="1"/>
    <col min="26" max="26" width="3.125" style="1" customWidth="1"/>
    <col min="27" max="28" width="3.375" style="1" customWidth="1"/>
    <col min="29" max="29" width="2.875" style="1" customWidth="1"/>
    <col min="30" max="30" width="3.625" style="1" customWidth="1"/>
    <col min="31" max="16384" width="9" style="1"/>
  </cols>
  <sheetData>
    <row r="1" spans="2:33" ht="20.100000000000001" customHeight="1" x14ac:dyDescent="0.15">
      <c r="AC1" s="14" t="s">
        <v>33</v>
      </c>
    </row>
    <row r="2" spans="2:33" ht="24" customHeight="1" x14ac:dyDescent="0.2">
      <c r="B2" s="48" t="s">
        <v>35</v>
      </c>
      <c r="U2" s="49"/>
      <c r="V2" s="65" t="s">
        <v>0</v>
      </c>
      <c r="W2" s="66"/>
      <c r="X2" s="67"/>
      <c r="Y2" s="68"/>
      <c r="Z2" s="68"/>
      <c r="AA2" s="68"/>
      <c r="AB2" s="68"/>
      <c r="AC2" s="69"/>
    </row>
    <row r="3" spans="2:33" ht="24" customHeight="1" x14ac:dyDescent="0.15">
      <c r="U3" s="50"/>
      <c r="V3" s="65" t="s">
        <v>37</v>
      </c>
      <c r="W3" s="66"/>
      <c r="X3" s="67"/>
      <c r="Y3" s="70"/>
      <c r="Z3" s="70"/>
      <c r="AA3" s="70"/>
      <c r="AB3" s="70"/>
      <c r="AC3" s="71"/>
    </row>
    <row r="4" spans="2:33" ht="29.25" customHeight="1" x14ac:dyDescent="0.15">
      <c r="I4" s="72" t="s">
        <v>34</v>
      </c>
      <c r="J4" s="60"/>
      <c r="K4" s="60"/>
      <c r="L4" s="60"/>
      <c r="M4" s="60"/>
      <c r="N4" s="60"/>
      <c r="O4" s="60"/>
      <c r="P4" s="60"/>
      <c r="Q4" s="60"/>
      <c r="R4" s="60"/>
      <c r="S4" s="60"/>
      <c r="V4" s="73" t="s">
        <v>9</v>
      </c>
      <c r="W4" s="73"/>
      <c r="X4" s="73"/>
      <c r="Y4" s="74"/>
      <c r="Z4" s="74"/>
      <c r="AA4" s="74"/>
      <c r="AB4" s="74"/>
      <c r="AC4" s="74"/>
    </row>
    <row r="5" spans="2:33" ht="5.25" customHeight="1" x14ac:dyDescent="0.15"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</row>
    <row r="6" spans="2:33" ht="24.75" customHeight="1" x14ac:dyDescent="0.2">
      <c r="R6" s="2"/>
      <c r="S6" s="3"/>
    </row>
    <row r="7" spans="2:33" ht="24.75" customHeight="1" x14ac:dyDescent="0.15">
      <c r="B7" s="4" t="s">
        <v>10</v>
      </c>
      <c r="C7" s="4"/>
      <c r="Q7" s="75" t="s">
        <v>1</v>
      </c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</row>
    <row r="8" spans="2:33" ht="20.25" customHeight="1" x14ac:dyDescent="0.15"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6"/>
    </row>
    <row r="9" spans="2:33" ht="26.25" customHeight="1" x14ac:dyDescent="0.15">
      <c r="B9" s="7" t="s">
        <v>2</v>
      </c>
      <c r="C9" s="7"/>
      <c r="S9" s="8"/>
      <c r="T9" s="78"/>
      <c r="U9" s="78"/>
      <c r="V9" s="79"/>
      <c r="W9" s="79"/>
      <c r="X9" s="79"/>
      <c r="Y9" s="79"/>
      <c r="Z9" s="79"/>
      <c r="AA9" s="79"/>
      <c r="AB9" s="79"/>
      <c r="AC9" s="79"/>
      <c r="AE9" s="2"/>
      <c r="AF9" s="2"/>
      <c r="AG9" s="2"/>
    </row>
    <row r="10" spans="2:33" ht="14.25" thickBot="1" x14ac:dyDescent="0.2">
      <c r="B10" s="80"/>
      <c r="C10" s="81"/>
      <c r="D10" s="24" t="s">
        <v>16</v>
      </c>
      <c r="E10" s="25" t="s">
        <v>19</v>
      </c>
      <c r="F10" s="26" t="s">
        <v>20</v>
      </c>
      <c r="G10" s="24" t="s">
        <v>17</v>
      </c>
      <c r="H10" s="25" t="s">
        <v>16</v>
      </c>
      <c r="I10" s="26" t="s">
        <v>19</v>
      </c>
      <c r="J10" s="24" t="s">
        <v>18</v>
      </c>
      <c r="K10" s="25" t="s">
        <v>17</v>
      </c>
      <c r="L10" s="26" t="s">
        <v>16</v>
      </c>
      <c r="M10" s="26" t="s">
        <v>19</v>
      </c>
      <c r="N10" s="24" t="s">
        <v>15</v>
      </c>
    </row>
    <row r="11" spans="2:33" ht="39" customHeight="1" thickBot="1" x14ac:dyDescent="0.2">
      <c r="B11" s="82" t="s">
        <v>3</v>
      </c>
      <c r="C11" s="69"/>
      <c r="D11" s="18" t="str">
        <f>IF($AF$12=0,"",IF(E11="\","",IF(E11="","",IF($AF$12&lt;10000000000,"\",IF($AF$12&lt;100000000000,INT($AF$12/10000000000),INT(MOD($AF$12,100000000000)/10000000000))))))</f>
        <v/>
      </c>
      <c r="E11" s="16" t="str">
        <f>IF($AF$12=0,"",IF(F11="\","",IF(F11="","",IF($AF$12&lt;1000000000,"\",IF($AF$12&lt;10000000000,INT($AF$12/1000000000),INT(MOD($AF$12,10000000000)/1000000000))))))</f>
        <v/>
      </c>
      <c r="F11" s="17" t="str">
        <f>IF($AF$12=0,"",IF(G11="\","",IF(G11="","",IF($AF$12&lt;100000000,"\",IF($AF$12&lt;1000000000,INT($AF$12/100000000),INT(MOD($AF$12,1000000000)/100000000))))))</f>
        <v/>
      </c>
      <c r="G11" s="18" t="str">
        <f>IF($AF$12=0,"",IF(H11="\","",IF(H11="","",IF($AF$12&lt;10000000,"\",IF($AF$12&lt;100000000,INT($AF$12/10000000),INT(MOD($AF$12,100000000)/10000000))))))</f>
        <v/>
      </c>
      <c r="H11" s="16" t="str">
        <f>IF($AF$12=0,"",IF(I11="\","",IF(I11="","",IF($AF$12&lt;1000000,"\",IF($AF$12&lt;10000000,INT($AF$12/1000000),INT(MOD($AF$12,10000000)/1000000))))))</f>
        <v/>
      </c>
      <c r="I11" s="17" t="str">
        <f>IF($AF$12=0,"",IF(J11="\","",IF(J11="","",IF($AF$12&lt;100000,"\",IF($AF$12&lt;1000000,INT($AF$12/100000),INT(MOD($AF$12,1000000)/100000))))))</f>
        <v/>
      </c>
      <c r="J11" s="18" t="str">
        <f>IF($AF$12=0,"",IF(K11="\","",IF(K11="","",IF($AF$12&lt;10000,"\",IF($AF$12&lt;100000,INT($AF$12/10000),INT(MOD($AF$12,100000)/10000))))))</f>
        <v/>
      </c>
      <c r="K11" s="16" t="str">
        <f>IF($AF$12=0,"",IF(L11="\","",IF(L11="","",IF($AF$12&lt;1000,"\",IF($AF$12&lt;10000,INT($AF$12/1000),INT(MOD($AF$12,10000)/1000))))))</f>
        <v/>
      </c>
      <c r="L11" s="17" t="str">
        <f>IF($AF$12=0,"",IF(M11="\","",IF(M11="","",IF($AF$12&lt;100,"\",IF($AF$12&lt;1000,INT($AF$12/100),INT(MOD($AF$12,1000)/100))))))</f>
        <v/>
      </c>
      <c r="M11" s="18" t="str">
        <f>IF($AF$12=0,"",IF(N11="\","",IF(N11="","",IF($AF$12&lt;10,"\",IF($AF$12&lt;100,INT($AF$12/10),INT(MOD($AF$12,100)/10))))))</f>
        <v/>
      </c>
      <c r="N11" s="18" t="str">
        <f>IF(ISERROR(IF($AF$12=0,"",IF($AF$12&lt;10,$AF$12,MOD($AF$12,10)))),"",IF($AF$12=0,"",IF($AF$12&lt;10,$AF$12,MOD($AF$12,10))))</f>
        <v/>
      </c>
      <c r="O11" s="19"/>
      <c r="P11" s="41"/>
      <c r="Q11" s="40"/>
      <c r="R11" s="83" t="s">
        <v>14</v>
      </c>
      <c r="S11" s="44" t="s">
        <v>4</v>
      </c>
      <c r="T11" s="86"/>
      <c r="U11" s="87"/>
      <c r="V11" s="87"/>
      <c r="W11" s="87"/>
      <c r="X11" s="87"/>
      <c r="Y11" s="87"/>
      <c r="Z11" s="87"/>
      <c r="AA11" s="88" t="s">
        <v>5</v>
      </c>
      <c r="AB11" s="88"/>
      <c r="AC11" s="89"/>
    </row>
    <row r="12" spans="2:33" ht="39" customHeight="1" thickTop="1" x14ac:dyDescent="0.25">
      <c r="E12" s="20"/>
      <c r="F12" s="74" t="s">
        <v>12</v>
      </c>
      <c r="G12" s="74"/>
      <c r="H12" s="90" t="s">
        <v>11</v>
      </c>
      <c r="I12" s="90"/>
      <c r="J12" s="90"/>
      <c r="K12" s="91"/>
      <c r="L12" s="91"/>
      <c r="M12" s="91"/>
      <c r="N12" s="91"/>
      <c r="O12" s="3" t="s">
        <v>5</v>
      </c>
      <c r="Q12" s="40"/>
      <c r="R12" s="84"/>
      <c r="S12" s="45" t="s">
        <v>6</v>
      </c>
      <c r="T12" s="92"/>
      <c r="U12" s="93"/>
      <c r="V12" s="93"/>
      <c r="W12" s="93"/>
      <c r="X12" s="93"/>
      <c r="Y12" s="93"/>
      <c r="Z12" s="93"/>
      <c r="AA12" s="2"/>
      <c r="AB12" s="15" t="s">
        <v>5</v>
      </c>
      <c r="AC12" s="11"/>
      <c r="AF12" s="52">
        <f>K12+K13</f>
        <v>0</v>
      </c>
    </row>
    <row r="13" spans="2:33" ht="19.5" customHeight="1" x14ac:dyDescent="0.25">
      <c r="E13" s="10"/>
      <c r="F13" s="10"/>
      <c r="G13" s="10"/>
      <c r="H13" s="21"/>
      <c r="I13" s="21"/>
      <c r="J13" s="21"/>
      <c r="K13" s="94">
        <f>ROUND(K12*(J14)%,0)</f>
        <v>0</v>
      </c>
      <c r="L13" s="94"/>
      <c r="M13" s="94"/>
      <c r="N13" s="94"/>
      <c r="O13" s="96" t="s">
        <v>5</v>
      </c>
      <c r="P13" s="42"/>
      <c r="Q13" s="40"/>
      <c r="R13" s="84"/>
      <c r="S13" s="97" t="s">
        <v>7</v>
      </c>
      <c r="T13" s="30"/>
      <c r="U13" s="30"/>
      <c r="V13" s="30"/>
      <c r="W13" s="30"/>
      <c r="X13" s="30"/>
      <c r="Y13" s="30"/>
      <c r="Z13" s="99"/>
      <c r="AA13" s="66" t="s">
        <v>5</v>
      </c>
      <c r="AB13" s="66"/>
      <c r="AC13" s="101"/>
    </row>
    <row r="14" spans="2:33" ht="19.5" customHeight="1" x14ac:dyDescent="0.25">
      <c r="E14" s="10"/>
      <c r="F14" s="10"/>
      <c r="G14" s="10"/>
      <c r="H14" s="102" t="s">
        <v>13</v>
      </c>
      <c r="I14" s="102"/>
      <c r="J14" s="22">
        <v>10</v>
      </c>
      <c r="K14" s="95"/>
      <c r="L14" s="95"/>
      <c r="M14" s="95"/>
      <c r="N14" s="95"/>
      <c r="O14" s="96"/>
      <c r="P14" s="42"/>
      <c r="Q14" s="40"/>
      <c r="R14" s="84"/>
      <c r="S14" s="98"/>
      <c r="T14" s="29"/>
      <c r="U14" s="29"/>
      <c r="V14" s="29"/>
      <c r="W14" s="29"/>
      <c r="X14" s="29"/>
      <c r="Y14" s="29"/>
      <c r="Z14" s="100"/>
      <c r="AA14" s="66"/>
      <c r="AB14" s="66"/>
      <c r="AC14" s="101"/>
    </row>
    <row r="15" spans="2:33" ht="39" customHeight="1" x14ac:dyDescent="0.25">
      <c r="B15" s="5" t="s">
        <v>27</v>
      </c>
      <c r="C15" s="103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40"/>
      <c r="R15" s="84"/>
      <c r="S15" s="45" t="s">
        <v>8</v>
      </c>
      <c r="T15" s="39"/>
      <c r="U15" s="39"/>
      <c r="V15" s="39"/>
      <c r="W15" s="39"/>
      <c r="X15" s="39"/>
      <c r="Y15" s="39"/>
      <c r="Z15" s="12"/>
      <c r="AA15" s="104" t="s">
        <v>5</v>
      </c>
      <c r="AB15" s="104"/>
      <c r="AC15" s="105"/>
    </row>
    <row r="16" spans="2:33" ht="39" customHeight="1" thickBot="1" x14ac:dyDescent="0.3">
      <c r="B16" s="5" t="s">
        <v>26</v>
      </c>
      <c r="C16" s="106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40"/>
      <c r="R16" s="85"/>
      <c r="S16" s="46" t="s">
        <v>39</v>
      </c>
      <c r="T16" s="28"/>
      <c r="U16" s="28"/>
      <c r="V16" s="28"/>
      <c r="W16" s="28"/>
      <c r="X16" s="28"/>
      <c r="Y16" s="28"/>
      <c r="Z16" s="23"/>
      <c r="AA16" s="108"/>
      <c r="AB16" s="108"/>
      <c r="AC16" s="109"/>
    </row>
    <row r="17" spans="2:29" ht="15" customHeight="1" x14ac:dyDescent="0.15">
      <c r="B17" s="32"/>
      <c r="C17" s="79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Q17" s="43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</row>
    <row r="18" spans="2:29" ht="15" customHeight="1" x14ac:dyDescent="0.2">
      <c r="B18" s="27"/>
      <c r="C18" s="27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Q18" s="112"/>
      <c r="R18" s="112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</row>
    <row r="19" spans="2:29" s="9" customFormat="1" ht="15" customHeight="1" x14ac:dyDescent="0.15">
      <c r="B19" s="114"/>
      <c r="C19" s="115"/>
      <c r="D19" s="115"/>
      <c r="E19" s="116" t="s">
        <v>21</v>
      </c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8" t="s">
        <v>22</v>
      </c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</row>
    <row r="20" spans="2:29" s="9" customFormat="1" ht="15" customHeight="1" x14ac:dyDescent="0.15">
      <c r="B20" s="119" t="s">
        <v>23</v>
      </c>
      <c r="C20" s="120"/>
      <c r="D20" s="121"/>
      <c r="E20" s="124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6"/>
      <c r="Q20" s="62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4"/>
    </row>
    <row r="21" spans="2:29" s="2" customFormat="1" ht="15" customHeight="1" x14ac:dyDescent="0.15">
      <c r="B21" s="122"/>
      <c r="C21" s="110"/>
      <c r="D21" s="123"/>
      <c r="E21" s="56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8"/>
      <c r="Q21" s="56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8"/>
    </row>
    <row r="22" spans="2:29" s="2" customFormat="1" ht="15" customHeight="1" x14ac:dyDescent="0.15">
      <c r="B22" s="122"/>
      <c r="C22" s="110"/>
      <c r="D22" s="123"/>
      <c r="E22" s="56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8"/>
      <c r="Q22" s="56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8"/>
    </row>
    <row r="23" spans="2:29" s="2" customFormat="1" ht="15" customHeight="1" x14ac:dyDescent="0.15">
      <c r="B23" s="119" t="s">
        <v>24</v>
      </c>
      <c r="C23" s="120"/>
      <c r="D23" s="121"/>
      <c r="E23" s="56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8"/>
      <c r="Q23" s="56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8"/>
    </row>
    <row r="24" spans="2:29" s="2" customFormat="1" ht="15" customHeight="1" x14ac:dyDescent="0.15">
      <c r="B24" s="122"/>
      <c r="C24" s="110"/>
      <c r="D24" s="123"/>
      <c r="E24" s="56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8"/>
      <c r="Q24" s="56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8"/>
    </row>
    <row r="25" spans="2:29" s="2" customFormat="1" ht="15" customHeight="1" x14ac:dyDescent="0.15">
      <c r="B25" s="53"/>
      <c r="C25" s="54"/>
      <c r="D25" s="55"/>
      <c r="E25" s="53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5"/>
      <c r="Q25" s="53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5"/>
    </row>
    <row r="26" spans="2:29" s="2" customFormat="1" ht="15" customHeight="1" x14ac:dyDescent="0.15">
      <c r="B26" s="13" t="s">
        <v>25</v>
      </c>
      <c r="C26" s="15"/>
      <c r="D26" s="33"/>
      <c r="E26" s="33"/>
      <c r="F26" s="33"/>
      <c r="G26" s="33"/>
      <c r="H26" s="33"/>
      <c r="I26" s="33"/>
      <c r="J26" s="34"/>
      <c r="K26" s="34"/>
      <c r="L26" s="34"/>
      <c r="M26" s="34"/>
      <c r="N26" s="34"/>
      <c r="O26" s="34"/>
      <c r="P26" s="34"/>
      <c r="Q26" s="15"/>
      <c r="R26" s="15"/>
      <c r="S26" s="15"/>
      <c r="T26" s="15"/>
    </row>
    <row r="27" spans="2:29" s="2" customFormat="1" ht="14.45" customHeight="1" x14ac:dyDescent="0.15">
      <c r="B27" s="15"/>
      <c r="C27" s="15"/>
      <c r="D27" s="33"/>
      <c r="E27" s="33"/>
      <c r="F27" s="33"/>
      <c r="G27" s="33"/>
      <c r="H27" s="33"/>
      <c r="I27" s="33"/>
      <c r="J27" s="34"/>
      <c r="K27" s="34"/>
      <c r="L27" s="34"/>
      <c r="M27" s="34"/>
      <c r="N27" s="34"/>
      <c r="O27" s="34"/>
      <c r="P27" s="34"/>
      <c r="Q27" s="31"/>
    </row>
    <row r="28" spans="2:29" s="2" customFormat="1" ht="15" customHeight="1" x14ac:dyDescent="0.15">
      <c r="B28" s="59" t="s">
        <v>28</v>
      </c>
      <c r="C28" s="60"/>
      <c r="D28" s="60"/>
      <c r="E28" s="60"/>
      <c r="F28" s="35" t="s">
        <v>29</v>
      </c>
      <c r="G28" s="35"/>
      <c r="H28" s="36"/>
      <c r="I28" s="36"/>
      <c r="J28" s="36"/>
      <c r="K28" s="36"/>
      <c r="L28" s="36"/>
      <c r="M28" s="36"/>
      <c r="N28" s="34"/>
      <c r="O28" s="34"/>
      <c r="P28" s="34"/>
      <c r="Q28" s="31"/>
    </row>
    <row r="29" spans="2:29" s="2" customFormat="1" ht="15" customHeight="1" x14ac:dyDescent="0.15">
      <c r="B29" s="61" t="s">
        <v>30</v>
      </c>
      <c r="C29" s="60"/>
      <c r="D29" s="60"/>
      <c r="E29" s="60"/>
      <c r="F29" s="37" t="s">
        <v>31</v>
      </c>
      <c r="G29" s="37"/>
      <c r="H29" s="38"/>
      <c r="I29" s="38"/>
      <c r="J29" s="38"/>
      <c r="K29" s="38"/>
      <c r="L29" s="38"/>
      <c r="M29" s="38"/>
      <c r="N29" s="34"/>
      <c r="O29" s="34"/>
      <c r="P29" s="34"/>
      <c r="Q29" s="31"/>
    </row>
    <row r="30" spans="2:29" s="2" customFormat="1" ht="14.45" customHeight="1" x14ac:dyDescent="0.15">
      <c r="B30" s="15"/>
      <c r="C30" s="15"/>
      <c r="D30" s="33"/>
      <c r="E30" s="33"/>
      <c r="F30" s="33"/>
      <c r="G30" s="33"/>
      <c r="H30" s="33"/>
      <c r="I30" s="33"/>
      <c r="J30" s="34"/>
      <c r="K30" s="34"/>
      <c r="L30" s="34"/>
      <c r="M30" s="34"/>
      <c r="N30" s="34"/>
      <c r="O30" s="34"/>
      <c r="P30" s="34"/>
      <c r="Q30" s="31"/>
    </row>
    <row r="31" spans="2:29" ht="20.100000000000001" customHeight="1" x14ac:dyDescent="0.15">
      <c r="M31" s="47"/>
      <c r="AC31" s="14" t="s">
        <v>33</v>
      </c>
    </row>
    <row r="32" spans="2:29" ht="24" customHeight="1" x14ac:dyDescent="0.15">
      <c r="O32" s="51"/>
      <c r="U32" s="49"/>
      <c r="V32" s="65" t="s">
        <v>0</v>
      </c>
      <c r="W32" s="66"/>
      <c r="X32" s="67"/>
      <c r="Y32" s="68">
        <f>$Y$2</f>
        <v>0</v>
      </c>
      <c r="Z32" s="68"/>
      <c r="AA32" s="68"/>
      <c r="AB32" s="68"/>
      <c r="AC32" s="69"/>
    </row>
    <row r="33" spans="2:33" ht="24" customHeight="1" x14ac:dyDescent="0.2">
      <c r="B33" s="48" t="s">
        <v>35</v>
      </c>
      <c r="U33" s="50"/>
      <c r="V33" s="65" t="s">
        <v>38</v>
      </c>
      <c r="W33" s="66"/>
      <c r="X33" s="67"/>
      <c r="Y33" s="70">
        <f>$Y$3</f>
        <v>0</v>
      </c>
      <c r="Z33" s="70"/>
      <c r="AA33" s="70"/>
      <c r="AB33" s="70"/>
      <c r="AC33" s="71"/>
    </row>
    <row r="34" spans="2:33" ht="29.25" customHeight="1" x14ac:dyDescent="0.15">
      <c r="I34" s="72" t="s">
        <v>36</v>
      </c>
      <c r="J34" s="60"/>
      <c r="K34" s="60"/>
      <c r="L34" s="60"/>
      <c r="M34" s="60"/>
      <c r="N34" s="60"/>
      <c r="O34" s="60"/>
      <c r="P34" s="60"/>
      <c r="Q34" s="60"/>
      <c r="R34" s="60"/>
      <c r="S34" s="60"/>
      <c r="V34" s="74" t="s">
        <v>9</v>
      </c>
      <c r="W34" s="74"/>
      <c r="X34" s="74"/>
      <c r="Y34" s="74"/>
      <c r="Z34" s="74"/>
      <c r="AA34" s="74"/>
      <c r="AB34" s="74"/>
      <c r="AC34" s="74"/>
    </row>
    <row r="35" spans="2:33" ht="5.25" customHeight="1" x14ac:dyDescent="0.15"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</row>
    <row r="36" spans="2:33" ht="24.75" customHeight="1" x14ac:dyDescent="0.2">
      <c r="R36" s="2"/>
      <c r="S36" s="3"/>
    </row>
    <row r="37" spans="2:33" ht="24.75" customHeight="1" x14ac:dyDescent="0.15">
      <c r="B37" s="4" t="s">
        <v>10</v>
      </c>
      <c r="C37" s="4"/>
      <c r="Q37" s="75" t="s">
        <v>1</v>
      </c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</row>
    <row r="38" spans="2:33" ht="20.25" customHeight="1" x14ac:dyDescent="0.15"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6"/>
    </row>
    <row r="39" spans="2:33" ht="26.25" customHeight="1" x14ac:dyDescent="0.15">
      <c r="B39" s="7" t="s">
        <v>2</v>
      </c>
      <c r="C39" s="7"/>
      <c r="S39" s="8"/>
      <c r="T39" s="78"/>
      <c r="U39" s="78"/>
      <c r="V39" s="79"/>
      <c r="W39" s="79"/>
      <c r="X39" s="79"/>
      <c r="Y39" s="79"/>
      <c r="Z39" s="79"/>
      <c r="AA39" s="79"/>
      <c r="AB39" s="79"/>
      <c r="AC39" s="79"/>
      <c r="AE39" s="2"/>
      <c r="AF39" s="2"/>
      <c r="AG39" s="2"/>
    </row>
    <row r="40" spans="2:33" ht="14.25" thickBot="1" x14ac:dyDescent="0.2">
      <c r="B40" s="80"/>
      <c r="C40" s="81"/>
      <c r="D40" s="24" t="s">
        <v>16</v>
      </c>
      <c r="E40" s="25" t="s">
        <v>19</v>
      </c>
      <c r="F40" s="26" t="s">
        <v>20</v>
      </c>
      <c r="G40" s="24" t="s">
        <v>17</v>
      </c>
      <c r="H40" s="25" t="s">
        <v>16</v>
      </c>
      <c r="I40" s="26" t="s">
        <v>19</v>
      </c>
      <c r="J40" s="24" t="s">
        <v>18</v>
      </c>
      <c r="K40" s="25" t="s">
        <v>17</v>
      </c>
      <c r="L40" s="26" t="s">
        <v>16</v>
      </c>
      <c r="M40" s="26" t="s">
        <v>19</v>
      </c>
      <c r="N40" s="24" t="s">
        <v>15</v>
      </c>
    </row>
    <row r="41" spans="2:33" ht="39" customHeight="1" thickBot="1" x14ac:dyDescent="0.2">
      <c r="B41" s="82" t="s">
        <v>3</v>
      </c>
      <c r="C41" s="69"/>
      <c r="D41" s="18" t="str">
        <f t="shared" ref="D41:N41" si="0">D$11</f>
        <v/>
      </c>
      <c r="E41" s="16" t="str">
        <f t="shared" si="0"/>
        <v/>
      </c>
      <c r="F41" s="17" t="str">
        <f t="shared" si="0"/>
        <v/>
      </c>
      <c r="G41" s="18" t="str">
        <f t="shared" si="0"/>
        <v/>
      </c>
      <c r="H41" s="16" t="str">
        <f t="shared" si="0"/>
        <v/>
      </c>
      <c r="I41" s="17" t="str">
        <f t="shared" si="0"/>
        <v/>
      </c>
      <c r="J41" s="18" t="str">
        <f t="shared" si="0"/>
        <v/>
      </c>
      <c r="K41" s="16" t="str">
        <f t="shared" si="0"/>
        <v/>
      </c>
      <c r="L41" s="17" t="str">
        <f t="shared" si="0"/>
        <v/>
      </c>
      <c r="M41" s="18" t="str">
        <f t="shared" si="0"/>
        <v/>
      </c>
      <c r="N41" s="18" t="str">
        <f t="shared" si="0"/>
        <v/>
      </c>
      <c r="O41" s="19"/>
      <c r="P41" s="41"/>
      <c r="Q41" s="40"/>
      <c r="R41" s="83" t="s">
        <v>14</v>
      </c>
      <c r="S41" s="44" t="s">
        <v>4</v>
      </c>
      <c r="T41" s="86"/>
      <c r="U41" s="87"/>
      <c r="V41" s="87"/>
      <c r="W41" s="87"/>
      <c r="X41" s="87"/>
      <c r="Y41" s="87"/>
      <c r="Z41" s="87"/>
      <c r="AA41" s="88" t="s">
        <v>5</v>
      </c>
      <c r="AB41" s="88"/>
      <c r="AC41" s="89"/>
    </row>
    <row r="42" spans="2:33" ht="39" customHeight="1" thickTop="1" x14ac:dyDescent="0.25">
      <c r="E42" s="20"/>
      <c r="F42" s="74" t="s">
        <v>12</v>
      </c>
      <c r="G42" s="74"/>
      <c r="H42" s="90" t="s">
        <v>11</v>
      </c>
      <c r="I42" s="90"/>
      <c r="J42" s="90"/>
      <c r="K42" s="91">
        <f>$K$12</f>
        <v>0</v>
      </c>
      <c r="L42" s="91"/>
      <c r="M42" s="91"/>
      <c r="N42" s="91"/>
      <c r="O42" s="3" t="s">
        <v>5</v>
      </c>
      <c r="P42" s="42"/>
      <c r="Q42" s="40"/>
      <c r="R42" s="84"/>
      <c r="S42" s="45" t="s">
        <v>6</v>
      </c>
      <c r="T42" s="92"/>
      <c r="U42" s="93"/>
      <c r="V42" s="93"/>
      <c r="W42" s="93"/>
      <c r="X42" s="93"/>
      <c r="Y42" s="93"/>
      <c r="Z42" s="93"/>
      <c r="AA42" s="2"/>
      <c r="AB42" s="15" t="s">
        <v>5</v>
      </c>
      <c r="AC42" s="11"/>
    </row>
    <row r="43" spans="2:33" ht="19.5" customHeight="1" x14ac:dyDescent="0.25">
      <c r="E43" s="10"/>
      <c r="F43" s="10"/>
      <c r="G43" s="10"/>
      <c r="H43" s="21"/>
      <c r="I43" s="21"/>
      <c r="J43" s="21"/>
      <c r="K43" s="94">
        <f>$K$13</f>
        <v>0</v>
      </c>
      <c r="L43" s="94"/>
      <c r="M43" s="94"/>
      <c r="N43" s="94"/>
      <c r="O43" s="96" t="s">
        <v>5</v>
      </c>
      <c r="P43" s="42"/>
      <c r="Q43" s="40"/>
      <c r="R43" s="84"/>
      <c r="S43" s="97" t="s">
        <v>7</v>
      </c>
      <c r="T43" s="30"/>
      <c r="U43" s="30"/>
      <c r="V43" s="30"/>
      <c r="W43" s="30"/>
      <c r="X43" s="30"/>
      <c r="Y43" s="30"/>
      <c r="Z43" s="99"/>
      <c r="AA43" s="66" t="s">
        <v>5</v>
      </c>
      <c r="AB43" s="66"/>
      <c r="AC43" s="101"/>
    </row>
    <row r="44" spans="2:33" ht="19.5" customHeight="1" x14ac:dyDescent="0.25">
      <c r="E44" s="10"/>
      <c r="F44" s="10"/>
      <c r="G44" s="10"/>
      <c r="H44" s="102" t="s">
        <v>13</v>
      </c>
      <c r="I44" s="102"/>
      <c r="J44" s="22">
        <v>10</v>
      </c>
      <c r="K44" s="95"/>
      <c r="L44" s="95"/>
      <c r="M44" s="95"/>
      <c r="N44" s="95"/>
      <c r="O44" s="96"/>
      <c r="P44" s="42"/>
      <c r="Q44" s="40"/>
      <c r="R44" s="84"/>
      <c r="S44" s="98"/>
      <c r="T44" s="29"/>
      <c r="U44" s="29"/>
      <c r="V44" s="29"/>
      <c r="W44" s="29"/>
      <c r="X44" s="29"/>
      <c r="Y44" s="29"/>
      <c r="Z44" s="100"/>
      <c r="AA44" s="66"/>
      <c r="AB44" s="66"/>
      <c r="AC44" s="101"/>
    </row>
    <row r="45" spans="2:33" ht="39" customHeight="1" x14ac:dyDescent="0.25">
      <c r="B45" s="5" t="s">
        <v>27</v>
      </c>
      <c r="C45" s="103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40"/>
      <c r="R45" s="84"/>
      <c r="S45" s="45" t="s">
        <v>8</v>
      </c>
      <c r="T45" s="39"/>
      <c r="U45" s="39"/>
      <c r="V45" s="39"/>
      <c r="W45" s="39"/>
      <c r="X45" s="39"/>
      <c r="Y45" s="39"/>
      <c r="Z45" s="12"/>
      <c r="AA45" s="104" t="s">
        <v>5</v>
      </c>
      <c r="AB45" s="104"/>
      <c r="AC45" s="105"/>
    </row>
    <row r="46" spans="2:33" ht="39" customHeight="1" thickBot="1" x14ac:dyDescent="0.3">
      <c r="B46" s="5" t="s">
        <v>26</v>
      </c>
      <c r="C46" s="106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40"/>
      <c r="R46" s="85"/>
      <c r="S46" s="46" t="s">
        <v>39</v>
      </c>
      <c r="T46" s="28"/>
      <c r="U46" s="28"/>
      <c r="V46" s="28"/>
      <c r="W46" s="28"/>
      <c r="X46" s="28"/>
      <c r="Y46" s="28"/>
      <c r="Z46" s="23"/>
      <c r="AA46" s="108"/>
      <c r="AB46" s="108"/>
      <c r="AC46" s="109"/>
    </row>
    <row r="47" spans="2:33" ht="15" customHeight="1" x14ac:dyDescent="0.15">
      <c r="B47" s="32"/>
      <c r="C47" s="79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Q47" s="43"/>
      <c r="R47" s="111" t="s">
        <v>32</v>
      </c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</row>
    <row r="48" spans="2:33" ht="15" customHeight="1" x14ac:dyDescent="0.2">
      <c r="B48" s="27"/>
      <c r="C48" s="27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Q48" s="112"/>
      <c r="R48" s="112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</row>
    <row r="49" spans="2:29" s="9" customFormat="1" ht="15" customHeight="1" x14ac:dyDescent="0.15">
      <c r="B49" s="114"/>
      <c r="C49" s="115"/>
      <c r="D49" s="115"/>
      <c r="E49" s="116" t="s">
        <v>21</v>
      </c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8" t="s">
        <v>22</v>
      </c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</row>
    <row r="50" spans="2:29" s="9" customFormat="1" ht="15" customHeight="1" x14ac:dyDescent="0.15">
      <c r="B50" s="119" t="s">
        <v>23</v>
      </c>
      <c r="C50" s="120"/>
      <c r="D50" s="121"/>
      <c r="E50" s="124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6"/>
      <c r="Q50" s="62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4"/>
    </row>
    <row r="51" spans="2:29" s="2" customFormat="1" ht="15" customHeight="1" x14ac:dyDescent="0.15">
      <c r="B51" s="122"/>
      <c r="C51" s="110"/>
      <c r="D51" s="123"/>
      <c r="E51" s="56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8"/>
      <c r="Q51" s="56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8"/>
    </row>
    <row r="52" spans="2:29" s="2" customFormat="1" ht="15" customHeight="1" x14ac:dyDescent="0.15">
      <c r="B52" s="122"/>
      <c r="C52" s="110"/>
      <c r="D52" s="123"/>
      <c r="E52" s="56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8"/>
      <c r="Q52" s="56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8"/>
    </row>
    <row r="53" spans="2:29" s="2" customFormat="1" ht="15" customHeight="1" x14ac:dyDescent="0.15">
      <c r="B53" s="119" t="s">
        <v>24</v>
      </c>
      <c r="C53" s="120"/>
      <c r="D53" s="121"/>
      <c r="E53" s="56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8"/>
      <c r="Q53" s="56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8"/>
    </row>
    <row r="54" spans="2:29" s="2" customFormat="1" ht="15" customHeight="1" x14ac:dyDescent="0.15">
      <c r="B54" s="122"/>
      <c r="C54" s="110"/>
      <c r="D54" s="123"/>
      <c r="E54" s="56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8"/>
      <c r="Q54" s="56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8"/>
    </row>
    <row r="55" spans="2:29" s="2" customFormat="1" ht="15" customHeight="1" x14ac:dyDescent="0.15">
      <c r="B55" s="53"/>
      <c r="C55" s="54"/>
      <c r="D55" s="55"/>
      <c r="E55" s="53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5"/>
      <c r="Q55" s="53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5"/>
    </row>
    <row r="56" spans="2:29" s="2" customFormat="1" ht="15" customHeight="1" x14ac:dyDescent="0.15">
      <c r="B56" s="13" t="s">
        <v>25</v>
      </c>
      <c r="C56" s="15"/>
      <c r="D56" s="33"/>
      <c r="E56" s="33"/>
      <c r="F56" s="33"/>
      <c r="G56" s="33"/>
      <c r="H56" s="33"/>
      <c r="I56" s="33"/>
      <c r="J56" s="34"/>
      <c r="K56" s="34"/>
      <c r="L56" s="34"/>
      <c r="M56" s="34"/>
      <c r="N56" s="34"/>
      <c r="O56" s="34"/>
      <c r="P56" s="34"/>
      <c r="Q56" s="15"/>
      <c r="R56" s="15"/>
      <c r="S56" s="15"/>
      <c r="T56" s="15"/>
    </row>
    <row r="57" spans="2:29" s="2" customFormat="1" ht="14.45" customHeight="1" x14ac:dyDescent="0.15">
      <c r="B57" s="15"/>
      <c r="C57" s="15"/>
      <c r="D57" s="33"/>
      <c r="E57" s="33"/>
      <c r="F57" s="33"/>
      <c r="G57" s="33"/>
      <c r="H57" s="33"/>
      <c r="I57" s="33"/>
      <c r="J57" s="34"/>
      <c r="K57" s="34"/>
      <c r="L57" s="34"/>
      <c r="M57" s="34"/>
      <c r="N57" s="34"/>
      <c r="O57" s="34"/>
      <c r="P57" s="34"/>
      <c r="Q57" s="31"/>
    </row>
    <row r="58" spans="2:29" s="2" customFormat="1" ht="15" customHeight="1" x14ac:dyDescent="0.15">
      <c r="B58" s="59" t="s">
        <v>28</v>
      </c>
      <c r="C58" s="60"/>
      <c r="D58" s="60"/>
      <c r="E58" s="60"/>
      <c r="F58" s="35" t="s">
        <v>29</v>
      </c>
      <c r="G58" s="35"/>
      <c r="H58" s="36"/>
      <c r="I58" s="36"/>
      <c r="J58" s="36"/>
      <c r="K58" s="36"/>
      <c r="L58" s="36"/>
      <c r="M58" s="36"/>
      <c r="N58" s="34"/>
      <c r="O58" s="34"/>
      <c r="P58" s="34"/>
      <c r="Q58" s="31"/>
    </row>
    <row r="59" spans="2:29" s="2" customFormat="1" ht="15" customHeight="1" x14ac:dyDescent="0.15">
      <c r="B59" s="61" t="s">
        <v>30</v>
      </c>
      <c r="C59" s="60"/>
      <c r="D59" s="60"/>
      <c r="E59" s="60"/>
      <c r="F59" s="37" t="s">
        <v>31</v>
      </c>
      <c r="G59" s="37"/>
      <c r="H59" s="38"/>
      <c r="I59" s="38"/>
      <c r="J59" s="38"/>
      <c r="K59" s="38"/>
      <c r="L59" s="38"/>
      <c r="M59" s="38"/>
      <c r="N59" s="34"/>
      <c r="O59" s="34"/>
      <c r="P59" s="34"/>
      <c r="Q59" s="31"/>
    </row>
    <row r="60" spans="2:29" s="2" customFormat="1" ht="14.45" customHeight="1" x14ac:dyDescent="0.15">
      <c r="B60" s="15"/>
      <c r="C60" s="15"/>
      <c r="D60" s="33"/>
      <c r="E60" s="33"/>
      <c r="F60" s="33"/>
      <c r="G60" s="33"/>
      <c r="H60" s="33"/>
      <c r="I60" s="33"/>
      <c r="J60" s="34"/>
      <c r="K60" s="34"/>
      <c r="L60" s="34"/>
      <c r="M60" s="34"/>
      <c r="N60" s="34"/>
      <c r="O60" s="34"/>
      <c r="P60" s="34"/>
      <c r="Q60" s="31"/>
    </row>
  </sheetData>
  <mergeCells count="110">
    <mergeCell ref="Y2:AC2"/>
    <mergeCell ref="Y3:AC3"/>
    <mergeCell ref="I4:S5"/>
    <mergeCell ref="V4:AC4"/>
    <mergeCell ref="Q7:AB8"/>
    <mergeCell ref="T9:U9"/>
    <mergeCell ref="V9:W9"/>
    <mergeCell ref="X9:Y9"/>
    <mergeCell ref="Z9:AA9"/>
    <mergeCell ref="AB9:AC9"/>
    <mergeCell ref="B10:C10"/>
    <mergeCell ref="B11:C11"/>
    <mergeCell ref="R11:R16"/>
    <mergeCell ref="T11:Z11"/>
    <mergeCell ref="AA11:AC11"/>
    <mergeCell ref="F12:G12"/>
    <mergeCell ref="H12:J12"/>
    <mergeCell ref="K12:N12"/>
    <mergeCell ref="T12:Z12"/>
    <mergeCell ref="K13:N14"/>
    <mergeCell ref="O13:O14"/>
    <mergeCell ref="S13:S14"/>
    <mergeCell ref="Z13:Z14"/>
    <mergeCell ref="AA13:AC14"/>
    <mergeCell ref="H14:I14"/>
    <mergeCell ref="C15:P15"/>
    <mergeCell ref="AA15:AC15"/>
    <mergeCell ref="C16:P16"/>
    <mergeCell ref="AA16:AC16"/>
    <mergeCell ref="C17:O17"/>
    <mergeCell ref="R17:AC17"/>
    <mergeCell ref="D18:O18"/>
    <mergeCell ref="Q18:R18"/>
    <mergeCell ref="S18:AC18"/>
    <mergeCell ref="B28:E28"/>
    <mergeCell ref="Q21:AC21"/>
    <mergeCell ref="E22:P22"/>
    <mergeCell ref="Q22:AC22"/>
    <mergeCell ref="E23:P23"/>
    <mergeCell ref="Q20:AC20"/>
    <mergeCell ref="B29:E29"/>
    <mergeCell ref="Y32:AC32"/>
    <mergeCell ref="Y33:AC33"/>
    <mergeCell ref="B19:D19"/>
    <mergeCell ref="E19:P19"/>
    <mergeCell ref="Q19:AC19"/>
    <mergeCell ref="B20:D22"/>
    <mergeCell ref="B23:D25"/>
    <mergeCell ref="E20:P20"/>
    <mergeCell ref="E21:P21"/>
    <mergeCell ref="H42:J42"/>
    <mergeCell ref="K42:N42"/>
    <mergeCell ref="T42:Z42"/>
    <mergeCell ref="K43:N44"/>
    <mergeCell ref="I34:S35"/>
    <mergeCell ref="V34:AC34"/>
    <mergeCell ref="Q37:AB38"/>
    <mergeCell ref="T39:U39"/>
    <mergeCell ref="V39:W39"/>
    <mergeCell ref="X39:Y39"/>
    <mergeCell ref="Z39:AA39"/>
    <mergeCell ref="AB39:AC39"/>
    <mergeCell ref="B58:E58"/>
    <mergeCell ref="B59:E59"/>
    <mergeCell ref="V2:X2"/>
    <mergeCell ref="V3:X3"/>
    <mergeCell ref="V32:X32"/>
    <mergeCell ref="V33:X33"/>
    <mergeCell ref="B49:D49"/>
    <mergeCell ref="E49:P49"/>
    <mergeCell ref="Q49:AC49"/>
    <mergeCell ref="B50:D52"/>
    <mergeCell ref="B53:D55"/>
    <mergeCell ref="C46:P46"/>
    <mergeCell ref="AA46:AC46"/>
    <mergeCell ref="C47:O47"/>
    <mergeCell ref="R47:AC47"/>
    <mergeCell ref="D48:O48"/>
    <mergeCell ref="Q48:R48"/>
    <mergeCell ref="S48:AC48"/>
    <mergeCell ref="E50:P50"/>
    <mergeCell ref="Q50:AC50"/>
    <mergeCell ref="O43:O44"/>
    <mergeCell ref="S43:S44"/>
    <mergeCell ref="Z43:Z44"/>
    <mergeCell ref="AA43:AC44"/>
    <mergeCell ref="Q23:AC23"/>
    <mergeCell ref="E54:P54"/>
    <mergeCell ref="Q54:AC54"/>
    <mergeCell ref="E55:P55"/>
    <mergeCell ref="Q55:AC55"/>
    <mergeCell ref="E24:P24"/>
    <mergeCell ref="Q24:AC24"/>
    <mergeCell ref="E25:P25"/>
    <mergeCell ref="Q25:AC25"/>
    <mergeCell ref="E51:P51"/>
    <mergeCell ref="Q51:AC51"/>
    <mergeCell ref="E52:P52"/>
    <mergeCell ref="Q52:AC52"/>
    <mergeCell ref="E53:P53"/>
    <mergeCell ref="Q53:AC53"/>
    <mergeCell ref="H44:I44"/>
    <mergeCell ref="C45:P45"/>
    <mergeCell ref="AA45:AC45"/>
    <mergeCell ref="B40:C40"/>
    <mergeCell ref="B41:C41"/>
    <mergeCell ref="R41:R46"/>
    <mergeCell ref="T41:Z41"/>
    <mergeCell ref="AA41:AC41"/>
    <mergeCell ref="F42:G42"/>
  </mergeCells>
  <phoneticPr fontId="1"/>
  <dataValidations count="1">
    <dataValidation allowBlank="1" showErrorMessage="1" prompt="日付のみ入力してください。" sqref="J60:M60 J26:M27 J30:M30 N26:P30 N56:P60 J56:M57"/>
  </dataValidations>
  <printOptions horizontalCentered="1" verticalCentered="1"/>
  <pageMargins left="0.39370078740157483" right="0.39370078740157483" top="0.39370078740157483" bottom="0.39370078740157483" header="0" footer="0"/>
  <pageSetup paperSize="9" scale="89" orientation="landscape" r:id="rId1"/>
  <headerFooter alignWithMargins="0"/>
  <rowBreaks count="1" manualBreakCount="1">
    <brk id="30" max="2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　様式A（新書式）</vt:lpstr>
      <vt:lpstr>請求書　様式A（変更点）</vt:lpstr>
      <vt:lpstr>'請求書　様式A（新書式）'!Print_Area</vt:lpstr>
      <vt:lpstr>'請求書　様式A（変更点）'!Print_Area</vt:lpstr>
    </vt:vector>
  </TitlesOfParts>
  <Company>Seibu Railway Co.,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sumie.takahashi</dc:creator>
  <cp:lastModifiedBy>稲本裕文</cp:lastModifiedBy>
  <cp:lastPrinted>2023-08-04T00:39:08Z</cp:lastPrinted>
  <dcterms:created xsi:type="dcterms:W3CDTF">2013-07-24T06:43:30Z</dcterms:created>
  <dcterms:modified xsi:type="dcterms:W3CDTF">2023-08-04T03:58:44Z</dcterms:modified>
</cp:coreProperties>
</file>